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<sst xmlns="http://schemas.openxmlformats.org/spreadsheetml/2006/main" count="476" uniqueCount="206">
  <si>
    <t>Утвержден</t>
  </si>
  <si>
    <t>Постановление</t>
  </si>
  <si>
    <t>администрации Большетелекского сельсовета</t>
  </si>
  <si>
    <t xml:space="preserve">от 20.05.2013 г. № 16-р      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</si>
  <si>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</si>
  <si>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</si>
  <si>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</si>
  <si>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</si>
  <si>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</si>
  <si>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</si>
  <si>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04092619</t>
  </si>
  <si>
    <t>Наименование финансового органа:</t>
  </si>
  <si>
    <t xml:space="preserve">    Глава по БК</t>
  </si>
  <si>
    <t>810</t>
  </si>
  <si>
    <t>Наименование публично-правового образования:</t>
  </si>
  <si>
    <t>Администрация Большетелекского сельсовета</t>
  </si>
  <si>
    <t>по ОКАТО</t>
  </si>
  <si>
    <t>04217810000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</si>
  <si>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</si>
  <si>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</si>
  <si>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</si>
  <si>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</si>
  <si>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</si>
  <si>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</si>
  <si>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</si>
  <si>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</si>
  <si>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</si>
  <si>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</si>
  <si>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</si>
  <si>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</si>
  <si>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</si>
  <si>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</si>
  <si>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</si>
  <si>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</si>
  <si>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</si>
  <si>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</si>
  <si>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</si>
  <si>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</si>
  <si>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</si>
  <si>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</si>
  <si>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</si>
  <si>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</si>
  <si>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</si>
  <si>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</si>
  <si>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</si>
  <si>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</si>
  <si>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</si>
  <si>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</si>
  <si>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182 10102030010000 110</t>
  </si>
  <si>
    <t xml:space="preserve"> 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</si>
  <si>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</si>
  <si>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</si>
  <si>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</si>
  <si>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</si>
  <si>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</si>
  <si>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 на имущество</t>
  </si>
  <si>
    <t>182 10600000000000 000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</si>
  <si>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</si>
  <si>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</si>
  <si>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</si>
  <si>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</si>
  <si>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182 106060231000000 000</t>
  </si>
  <si>
    <t>ГОСУДАРСТВЕННАЯ ПОШЛИНА</t>
  </si>
  <si>
    <t>182 10800000000000 000</t>
  </si>
  <si>
    <t xml:space="preserve">Государственная пошлина за совершение нотариальных действий дожностными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</si>
  <si>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182 10804020010000 110</t>
  </si>
  <si>
    <t>ДОХОДЫ ОТ ИСПОЛЬЗОВАНИЯ ИМУЩЕСТВА, НАХОДЯЩЕГОСЯ В ГОСУДАРСТВЕННОЙ И МУНИЦИПАЛЬНОЙ СОБСТВЕННОСТИ</t>
  </si>
  <si>
    <t>007 11100000000000 000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</si>
  <si>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</si>
  <si>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007 11105010000000 120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</si>
  <si>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</si>
  <si>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007 11105013100000 120</t>
  </si>
  <si>
    <t>БЕЗВОЗМЕЗДНЫЕ ПОСТУПЛЕНИЯ</t>
  </si>
  <si>
    <t>810 20000000000000 000</t>
  </si>
  <si>
    <t>Безвозмездные поступления от других бюджетов бюджетной системы Российской федерации</t>
  </si>
  <si>
    <t>810 20200000000000 000</t>
  </si>
  <si>
    <t>Дотации бюджетам субъектов РФ и муниципальных образований</t>
  </si>
  <si>
    <t>810 20201000000000 151</t>
  </si>
  <si>
    <t>Дотации бюджетам поселений на выравнивание бюджетной обеспеченности</t>
  </si>
  <si>
    <t>810 20201001100000 151</t>
  </si>
  <si>
    <t>Дотации бюджетам поселений на поддержку мер по обеспечению сбалансированности бюджетов</t>
  </si>
  <si>
    <t>810 20201003100000 151</t>
  </si>
  <si>
    <t>Субвенции бюджетам субъектов РФ и муниципальных образований</t>
  </si>
  <si>
    <t>81020203000000000 151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</si>
  <si>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</si>
  <si>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810 20203015000000 151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</si>
  <si>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</si>
  <si>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810 20203015100000 151</t>
  </si>
  <si>
    <t>Иные межбюджетные трансферты</t>
  </si>
  <si>
    <t>810 20204000000000 151</t>
  </si>
  <si>
    <t>Прочие межбюджетные трансферты, передаваемые бюджетам</t>
  </si>
  <si>
    <t>810 20204999000000 151</t>
  </si>
  <si>
    <t>810 20204999100000 151</t>
  </si>
  <si>
    <t>2. Расходы бюджета</t>
  </si>
  <si>
    <t>№ п/п</t>
  </si>
  <si>
    <t>Наименование подразделений бюджетной классификации</t>
  </si>
  <si>
    <t>Код бюджетной классификации</t>
  </si>
  <si>
    <t>1</t>
  </si>
  <si>
    <t>2</t>
  </si>
  <si>
    <t>3</t>
  </si>
  <si>
    <t>200</t>
  </si>
  <si>
    <t>Всего расходов</t>
  </si>
  <si>
    <t xml:space="preserve">Администрация Большетелекского сельсовета Идринского района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</si>
  <si>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</si>
  <si>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</si>
  <si>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</si>
  <si>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</si>
  <si>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</si>
  <si>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</si>
  <si>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</si>
  <si>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</si>
  <si>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</si>
  <si>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</si>
  <si>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Межбюджетные трансферты</t>
  </si>
  <si>
    <t xml:space="preserve">810 </t>
  </si>
  <si>
    <t>0104</t>
  </si>
  <si>
    <t>5210000</t>
  </si>
  <si>
    <t>Межбюджетные трансферты бюджетам муниципальных районов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</si>
  <si>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</si>
  <si>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</si>
  <si>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Реализация переданных полномочий</t>
  </si>
  <si>
    <t>9210000</t>
  </si>
  <si>
    <t>Осуществление государственных полномочий по созданию и обеспечению деятельности административных комиссий</t>
  </si>
  <si>
    <t>9210271</t>
  </si>
  <si>
    <t>Выполнение  функций  органами  местного  самоуправления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</si>
  <si>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</si>
  <si>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</si>
  <si>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</si>
  <si>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</si>
  <si>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Подготовка и проведение выборов в органы местного самоуправления</t>
  </si>
  <si>
    <t>0202000</t>
  </si>
  <si>
    <t>Расходы местного бюджета связанные с подготовкой и проведением выборов главы муниципального образования</t>
  </si>
  <si>
    <t>0202002</t>
  </si>
  <si>
    <t>290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</si>
  <si>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</si>
  <si>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</si>
  <si>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</si>
  <si>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</si>
  <si>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</si>
  <si>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</si>
  <si>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</si>
  <si>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</si>
  <si>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0113</t>
  </si>
  <si>
    <t>Национальная оборона</t>
  </si>
  <si>
    <t>0203</t>
  </si>
  <si>
    <t>Мобилизационная  и вневойсковая подготовка</t>
  </si>
  <si>
    <t>0010000</t>
  </si>
  <si>
    <t>Руководство и управление в сфере установленных функций</t>
  </si>
  <si>
    <t>0013000</t>
  </si>
  <si>
    <t xml:space="preserve">Осуществление первичного воинского учета  на территориях, где отсутствуют военные комиссариаты                                                                               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</si>
  <si>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</si>
  <si>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</si>
  <si>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</si>
  <si>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</si>
  <si>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</si>
  <si>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Региональные целевые программы</t>
  </si>
  <si>
    <t>Долгосрочная целевая программа "Обеспечение пожарной безопасности сельских населенных пунктов Красноярского края" на 2011-2013 годы</t>
  </si>
  <si>
    <t>Обеспечение полномочий по первичным мерам пожарной безопасности</t>
  </si>
  <si>
    <t>Софинансирование мероприятий предусмотренных краевыми целевыми программами за счет средств местного бюджета.</t>
  </si>
  <si>
    <t>Софинансирование мероприятий, предусмотренных краевой целевой программой "Обеспечение пожарной безопасности сельских населенных пунктов Красноярского края" на 2011-2013 годы</t>
  </si>
  <si>
    <t>Обеспечение первичных мер пожарной безопасности за счет средств местного бюджета</t>
  </si>
  <si>
    <t>Национальна экономика</t>
  </si>
  <si>
    <t>0400</t>
  </si>
  <si>
    <t>Дорожное хозяйство (дорожные фонды)</t>
  </si>
  <si>
    <t>0409</t>
  </si>
  <si>
    <t>Долгосрочная целевая программа «Дороги Красноярья» на 2012-2016 годы</t>
  </si>
  <si>
    <t>Содержание автомобильных дорог общего пользования местного значения городских округов, городских и сельских поселений</t>
  </si>
  <si>
    <t>Софинансирование мероприятий предусмотренных на содержание автомобильных дорог общего пользования местного значения городских округов, городских и сельских поселений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</si>
  <si>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</si>
  <si>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</si>
  <si>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</si>
  <si>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</si>
  <si>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</si>
  <si>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</si>
  <si>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</si>
  <si>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</si>
  <si>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 и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</si>
  <si>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</si>
  <si>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</si>
  <si>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</si>
  <si>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</si>
  <si>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</si>
  <si>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Субсидии бюджетным учреждениям - дворцам и домам культуры, другим учреждениям культуры</t>
  </si>
  <si>
    <t>4409200</t>
  </si>
  <si>
    <t>Предоставление субсидии бюджетным учреждениям - дворцам и домам культуры, другим учреждениям культуры - на выполнение муниципального задания</t>
  </si>
  <si>
    <t>4409201</t>
  </si>
  <si>
    <t>Субсидии некоммерческим организациям</t>
  </si>
  <si>
    <t>019</t>
  </si>
  <si>
    <t>Иные безвозмездные и безвозвратные перечисления</t>
  </si>
  <si>
    <t>5200000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</si>
  <si>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</si>
  <si>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</si>
  <si>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</si>
  <si>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5201501</t>
  </si>
  <si>
    <t>на 01.07.2013 г.</t>
  </si>
  <si>
    <t>Прочие межбюджетные трансферты, передаваемые бюджетам поселений</t>
  </si>
  <si>
    <t>Прочие безвозмездные поступления в бюджеты поселений от бюджетов муниципальных районов</t>
  </si>
  <si>
    <t>810 20209054100000 151</t>
  </si>
  <si>
    <t>квартальная</t>
  </si>
  <si>
    <t>182 106060131000000 000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</si>
  <si>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</si>
  <si>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</si>
  <si>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Центральный аппарат иных органов</t>
  </si>
  <si>
    <t>0020400</t>
  </si>
  <si>
    <t>0020460</t>
  </si>
  <si>
    <t>Безвозмездные перечисления государственным и муниципальным организациям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</si>
</sst>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7"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8"/>
      <name val="Arial Unicode MS"/>
      <family val="2"/>
    </font>
    <font>
      <sz val="8"/>
      <name val="Aparajit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centerContinuous"/>
    </xf>
    <xf numFmtId="0" fontId="1" fillId="0" borderId="0" xfId="0" applyFont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left"/>
    </xf>
    <xf numFmtId="49" fontId="1" fillId="0" borderId="14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left" wrapText="1"/>
    </xf>
    <xf numFmtId="0" fontId="3" fillId="0" borderId="25" xfId="0" applyFont="1" applyBorder="1" applyAlignment="1">
      <alignment horizontal="justify" vertical="justify" shrinkToFit="1"/>
    </xf>
    <xf numFmtId="49" fontId="1" fillId="0" borderId="23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justify" vertical="justify"/>
    </xf>
    <xf numFmtId="0" fontId="4" fillId="0" borderId="0" xfId="0" applyFont="1" applyAlignment="1">
      <alignment horizontal="justify" vertic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 wrapText="1"/>
    </xf>
    <xf numFmtId="4" fontId="7" fillId="0" borderId="22" xfId="0" applyNumberFormat="1" applyFont="1" applyBorder="1" applyAlignment="1">
      <alignment horizontal="right" wrapText="1"/>
    </xf>
    <xf numFmtId="49" fontId="5" fillId="0" borderId="22" xfId="0" applyNumberFormat="1" applyFont="1" applyBorder="1" applyAlignment="1">
      <alignment horizontal="left" wrapText="1"/>
    </xf>
    <xf numFmtId="4" fontId="5" fillId="0" borderId="22" xfId="0" applyNumberFormat="1" applyFont="1" applyBorder="1" applyAlignment="1">
      <alignment horizontal="right" wrapText="1"/>
    </xf>
    <xf numFmtId="4" fontId="5" fillId="0" borderId="22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165" fontId="5" fillId="0" borderId="22" xfId="0" applyNumberFormat="1" applyFont="1" applyBorder="1" applyAlignment="1">
      <alignment horizontal="left" wrapText="1"/>
    </xf>
    <xf numFmtId="0" fontId="5" fillId="0" borderId="22" xfId="0" applyFont="1" applyBorder="1" applyAlignment="1">
      <alignment vertical="justify"/>
    </xf>
    <xf numFmtId="49" fontId="1" fillId="0" borderId="22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9" fontId="1" fillId="0" borderId="24" xfId="0" applyNumberFormat="1" applyFont="1" applyFill="1" applyBorder="1" applyAlignment="1">
      <alignment horizontal="left" wrapText="1"/>
    </xf>
    <xf numFmtId="0" fontId="0" fillId="0" borderId="32" xfId="0" applyBorder="1" applyAlignment="1">
      <alignment/>
    </xf>
    <xf numFmtId="4" fontId="1" fillId="0" borderId="22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right" vertical="top"/>
    </xf>
    <xf numFmtId="0" fontId="5" fillId="0" borderId="22" xfId="0" applyFont="1" applyBorder="1" applyAlignment="1">
      <alignment horizontal="center"/>
    </xf>
    <xf numFmtId="49" fontId="5" fillId="0" borderId="22" xfId="0" applyNumberFormat="1" applyFont="1" applyBorder="1" applyAlignment="1">
      <alignment horizontal="left" wrapText="1"/>
    </xf>
    <xf numFmtId="0" fontId="8" fillId="0" borderId="22" xfId="0" applyFont="1" applyBorder="1" applyAlignment="1">
      <alignment vertical="top" wrapText="1"/>
    </xf>
    <xf numFmtId="0" fontId="26" fillId="0" borderId="26" xfId="0" applyFont="1" applyBorder="1" applyAlignment="1">
      <alignment horizontal="center" vertical="top" wrapText="1"/>
    </xf>
    <xf numFmtId="49" fontId="8" fillId="0" borderId="33" xfId="0" applyNumberFormat="1" applyFont="1" applyBorder="1" applyAlignment="1">
      <alignment horizontal="center" vertical="top"/>
    </xf>
    <xf numFmtId="0" fontId="5" fillId="0" borderId="34" xfId="0" applyFont="1" applyFill="1" applyBorder="1" applyAlignment="1">
      <alignment horizontal="center"/>
    </xf>
    <xf numFmtId="0" fontId="8" fillId="0" borderId="33" xfId="0" applyFont="1" applyBorder="1" applyAlignment="1">
      <alignment horizontal="right"/>
    </xf>
    <xf numFmtId="0" fontId="26" fillId="0" borderId="33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/>
    </xf>
    <xf numFmtId="0" fontId="8" fillId="0" borderId="33" xfId="0" applyFont="1" applyBorder="1" applyAlignment="1">
      <alignment horizontal="right" vertical="top"/>
    </xf>
    <xf numFmtId="0" fontId="8" fillId="0" borderId="35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right" wrapText="1"/>
    </xf>
    <xf numFmtId="0" fontId="8" fillId="0" borderId="26" xfId="0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7"/>
  <sheetViews>
    <sheetView tabSelected="1" zoomScalePageLayoutView="0" workbookViewId="0" topLeftCell="B3">
      <selection activeCell="H28" sqref="H28"/>
    </sheetView>
  </sheetViews>
  <sheetFormatPr defaultColWidth="9.140625" defaultRowHeight="15"/>
  <cols>
    <col min="1" max="1" width="9.140625" style="0" hidden="1" customWidth="1"/>
    <col min="2" max="2" width="20.8515625" style="0" customWidth="1"/>
    <col min="4" max="4" width="27.140625" style="0" customWidth="1"/>
    <col min="5" max="5" width="10.8515625" style="0" customWidth="1"/>
    <col min="6" max="6" width="10.00390625" style="0" bestFit="1" customWidth="1"/>
    <col min="7" max="7" width="12.421875" style="0" customWidth="1"/>
  </cols>
  <sheetData>
    <row r="1" spans="6:7" ht="15">
      <c r="F1" s="1"/>
      <c r="G1" s="1" t="s">
        <v>0</v>
      </c>
    </row>
    <row r="2" spans="6:7" ht="15">
      <c r="F2" s="1"/>
      <c r="G2" s="1" t="s">
        <v>1</v>
      </c>
    </row>
    <row r="3" spans="6:7" ht="15">
      <c r="F3" s="103" t="s">
        <v>2</v>
      </c>
      <c r="G3" s="103"/>
    </row>
    <row r="4" spans="6:7" ht="15">
      <c r="F4" s="104" t="s">
        <v>3</v>
      </c>
      <c r="G4" s="104"/>
    </row>
    <row r="8" spans="2:7" ht="15">
      <c r="B8" s="105"/>
      <c r="C8" s="105"/>
      <c r="D8" s="105"/>
      <c r="E8" s="105"/>
      <c r="F8" s="2"/>
      <c r="G8" s="3"/>
    </row>
    <row r="9" spans="2:7" ht="15.75" thickBot="1">
      <c r="B9" s="105" t="s">
        <v>4</v>
      </c>
      <c r="C9" s="105"/>
      <c r="D9" s="105"/>
      <c r="E9" s="105"/>
      <c r="F9" s="4"/>
      <c r="G9" s="5" t="s">
        <v>5</v>
      </c>
    </row>
    <row r="10" spans="2:7" ht="15">
      <c r="B10" s="6"/>
      <c r="C10" s="6"/>
      <c r="D10" s="6"/>
      <c r="E10" s="7"/>
      <c r="F10" s="8" t="s">
        <v>6</v>
      </c>
      <c r="G10" s="9" t="s">
        <v>7</v>
      </c>
    </row>
    <row r="11" spans="2:7" ht="15">
      <c r="B11" s="106" t="s">
        <v>194</v>
      </c>
      <c r="C11" s="106"/>
      <c r="D11" s="106"/>
      <c r="E11" s="106"/>
      <c r="F11" s="10" t="s">
        <v>8</v>
      </c>
      <c r="G11" s="11">
        <v>41456</v>
      </c>
    </row>
    <row r="12" spans="2:7" ht="15">
      <c r="B12" s="6"/>
      <c r="C12" s="6"/>
      <c r="D12" s="6"/>
      <c r="E12" s="7"/>
      <c r="F12" s="10" t="s">
        <v>9</v>
      </c>
      <c r="G12" s="12" t="s">
        <v>10</v>
      </c>
    </row>
    <row r="13" spans="2:7" ht="15">
      <c r="B13" s="102" t="s">
        <v>11</v>
      </c>
      <c r="C13" s="102"/>
      <c r="D13" s="94" t="s">
        <v>15</v>
      </c>
      <c r="E13" s="94"/>
      <c r="F13" s="10" t="s">
        <v>12</v>
      </c>
      <c r="G13" s="12" t="s">
        <v>13</v>
      </c>
    </row>
    <row r="14" spans="2:7" ht="15">
      <c r="B14" s="13" t="s">
        <v>14</v>
      </c>
      <c r="C14" s="94" t="s">
        <v>15</v>
      </c>
      <c r="D14" s="94"/>
      <c r="E14" s="94"/>
      <c r="F14" s="10" t="s">
        <v>16</v>
      </c>
      <c r="G14" s="14" t="s">
        <v>17</v>
      </c>
    </row>
    <row r="15" spans="2:7" ht="15">
      <c r="B15" s="13" t="s">
        <v>18</v>
      </c>
      <c r="C15" s="13"/>
      <c r="D15" s="13" t="s">
        <v>198</v>
      </c>
      <c r="E15" s="15"/>
      <c r="F15" s="10"/>
      <c r="G15" s="16"/>
    </row>
    <row r="16" spans="2:7" ht="15.75" thickBot="1">
      <c r="B16" s="13" t="s">
        <v>19</v>
      </c>
      <c r="C16" s="13"/>
      <c r="D16" s="17"/>
      <c r="E16" s="15"/>
      <c r="F16" s="10" t="s">
        <v>20</v>
      </c>
      <c r="G16" s="18" t="s">
        <v>21</v>
      </c>
    </row>
    <row r="17" spans="2:7" ht="15.75" thickBot="1">
      <c r="B17" s="95" t="s">
        <v>22</v>
      </c>
      <c r="C17" s="95"/>
      <c r="D17" s="95"/>
      <c r="E17" s="95"/>
      <c r="F17" s="19"/>
      <c r="G17" s="20"/>
    </row>
    <row r="18" spans="2:7" ht="15">
      <c r="B18" s="96" t="s">
        <v>23</v>
      </c>
      <c r="C18" s="99" t="s">
        <v>24</v>
      </c>
      <c r="D18" s="99" t="s">
        <v>25</v>
      </c>
      <c r="E18" s="88" t="s">
        <v>26</v>
      </c>
      <c r="F18" s="88" t="s">
        <v>27</v>
      </c>
      <c r="G18" s="91" t="s">
        <v>28</v>
      </c>
    </row>
    <row r="19" spans="2:7" ht="15">
      <c r="B19" s="97"/>
      <c r="C19" s="100"/>
      <c r="D19" s="100"/>
      <c r="E19" s="89"/>
      <c r="F19" s="89"/>
      <c r="G19" s="92"/>
    </row>
    <row r="20" spans="2:7" ht="15">
      <c r="B20" s="97"/>
      <c r="C20" s="100"/>
      <c r="D20" s="100"/>
      <c r="E20" s="89"/>
      <c r="F20" s="89"/>
      <c r="G20" s="92"/>
    </row>
    <row r="21" spans="2:7" ht="15">
      <c r="B21" s="97"/>
      <c r="C21" s="100"/>
      <c r="D21" s="100"/>
      <c r="E21" s="89"/>
      <c r="F21" s="89"/>
      <c r="G21" s="92"/>
    </row>
    <row r="22" spans="2:7" ht="15">
      <c r="B22" s="97"/>
      <c r="C22" s="100"/>
      <c r="D22" s="100"/>
      <c r="E22" s="89"/>
      <c r="F22" s="89"/>
      <c r="G22" s="92"/>
    </row>
    <row r="23" spans="2:7" ht="15">
      <c r="B23" s="97"/>
      <c r="C23" s="100"/>
      <c r="D23" s="100"/>
      <c r="E23" s="89"/>
      <c r="F23" s="89"/>
      <c r="G23" s="92"/>
    </row>
    <row r="24" spans="2:7" ht="15">
      <c r="B24" s="98"/>
      <c r="C24" s="101"/>
      <c r="D24" s="101"/>
      <c r="E24" s="90"/>
      <c r="F24" s="90"/>
      <c r="G24" s="93"/>
    </row>
    <row r="25" spans="2:7" ht="15.75" thickBot="1">
      <c r="B25" s="21">
        <v>1</v>
      </c>
      <c r="C25" s="22">
        <v>2</v>
      </c>
      <c r="D25" s="23">
        <v>3</v>
      </c>
      <c r="E25" s="24" t="s">
        <v>29</v>
      </c>
      <c r="F25" s="25" t="s">
        <v>30</v>
      </c>
      <c r="G25" s="26" t="s">
        <v>31</v>
      </c>
    </row>
    <row r="26" spans="2:7" ht="15">
      <c r="B26" s="27" t="s">
        <v>32</v>
      </c>
      <c r="C26" s="28" t="s">
        <v>33</v>
      </c>
      <c r="D26" s="29" t="s">
        <v>34</v>
      </c>
      <c r="E26" s="30">
        <v>2466420</v>
      </c>
      <c r="F26" s="31">
        <v>1059335.38</v>
      </c>
      <c r="G26" s="30">
        <v>1408575.3</v>
      </c>
    </row>
    <row r="27" spans="2:7" ht="15">
      <c r="B27" s="32" t="s">
        <v>35</v>
      </c>
      <c r="C27" s="33"/>
      <c r="D27" s="34"/>
      <c r="E27" s="35"/>
      <c r="F27" s="35"/>
      <c r="G27" s="36" t="str">
        <f aca="true" t="shared" si="0" ref="G26:G53">IF(OR(AND(F27="-",E27="-"),AND(F27=E27)),"-",IF(E27="-",0,E27)-IF(F27="-",0,F27))</f>
        <v>-</v>
      </c>
    </row>
    <row r="28" spans="2:7" ht="21.75" customHeight="1">
      <c r="B28" s="32" t="s">
        <v>36</v>
      </c>
      <c r="C28" s="33" t="s">
        <v>37</v>
      </c>
      <c r="D28" s="34" t="s">
        <v>38</v>
      </c>
      <c r="E28" s="35">
        <v>448178</v>
      </c>
      <c r="F28" s="35">
        <v>225286.84</v>
      </c>
      <c r="G28" s="36">
        <f t="shared" si="0"/>
        <v>222891.16</v>
      </c>
    </row>
    <row r="29" spans="2:7" ht="23.25">
      <c r="B29" s="32" t="s">
        <v>39</v>
      </c>
      <c r="C29" s="33" t="s">
        <v>37</v>
      </c>
      <c r="D29" s="34" t="s">
        <v>40</v>
      </c>
      <c r="E29" s="35">
        <v>142470</v>
      </c>
      <c r="F29" s="35">
        <v>70818.1</v>
      </c>
      <c r="G29" s="36">
        <f t="shared" si="0"/>
        <v>71651.9</v>
      </c>
    </row>
    <row r="30" spans="2:7" ht="21" customHeight="1">
      <c r="B30" s="32" t="s">
        <v>41</v>
      </c>
      <c r="C30" s="33" t="s">
        <v>37</v>
      </c>
      <c r="D30" s="34" t="s">
        <v>42</v>
      </c>
      <c r="E30" s="35">
        <v>142470</v>
      </c>
      <c r="F30" s="35">
        <v>70818.1</v>
      </c>
      <c r="G30" s="36">
        <f t="shared" si="0"/>
        <v>71651.9</v>
      </c>
    </row>
    <row r="31" spans="2:7" ht="38.25" customHeight="1">
      <c r="B31" s="32" t="s">
        <v>43</v>
      </c>
      <c r="C31" s="33" t="s">
        <v>37</v>
      </c>
      <c r="D31" s="34" t="s">
        <v>44</v>
      </c>
      <c r="E31" s="35">
        <v>142450</v>
      </c>
      <c r="F31" s="35">
        <v>69338</v>
      </c>
      <c r="G31" s="36">
        <f t="shared" si="0"/>
        <v>73112</v>
      </c>
    </row>
    <row r="32" spans="2:7" ht="216.75" customHeight="1">
      <c r="B32" s="37" t="s">
        <v>45</v>
      </c>
      <c r="C32" s="33" t="s">
        <v>37</v>
      </c>
      <c r="D32" s="34" t="s">
        <v>46</v>
      </c>
      <c r="E32" s="35">
        <v>20</v>
      </c>
      <c r="F32" s="35">
        <v>44.9</v>
      </c>
      <c r="G32" s="36">
        <f t="shared" si="0"/>
        <v>-24.9</v>
      </c>
    </row>
    <row r="33" spans="2:7" ht="72.75" customHeight="1">
      <c r="B33" s="32" t="s">
        <v>47</v>
      </c>
      <c r="C33" s="33" t="s">
        <v>37</v>
      </c>
      <c r="D33" s="34" t="s">
        <v>48</v>
      </c>
      <c r="E33" s="35" t="s">
        <v>49</v>
      </c>
      <c r="F33" s="35">
        <v>1435.2</v>
      </c>
      <c r="G33" s="36"/>
    </row>
    <row r="34" spans="2:7" ht="23.25">
      <c r="B34" s="32" t="s">
        <v>50</v>
      </c>
      <c r="C34" s="33" t="s">
        <v>37</v>
      </c>
      <c r="D34" s="34" t="s">
        <v>51</v>
      </c>
      <c r="E34" s="35">
        <v>148015</v>
      </c>
      <c r="F34" s="35">
        <v>148030</v>
      </c>
      <c r="G34" s="36">
        <f t="shared" si="0"/>
        <v>-15</v>
      </c>
    </row>
    <row r="35" spans="2:7" ht="34.5">
      <c r="B35" s="32" t="s">
        <v>52</v>
      </c>
      <c r="C35" s="33" t="s">
        <v>37</v>
      </c>
      <c r="D35" s="34" t="s">
        <v>53</v>
      </c>
      <c r="E35" s="35">
        <v>148015</v>
      </c>
      <c r="F35" s="35">
        <v>148030</v>
      </c>
      <c r="G35" s="36">
        <f t="shared" si="0"/>
        <v>-15</v>
      </c>
    </row>
    <row r="36" spans="2:7" ht="34.5">
      <c r="B36" s="32" t="s">
        <v>52</v>
      </c>
      <c r="C36" s="33" t="s">
        <v>37</v>
      </c>
      <c r="D36" s="34" t="s">
        <v>54</v>
      </c>
      <c r="E36" s="35">
        <v>148015</v>
      </c>
      <c r="F36" s="35">
        <v>148030</v>
      </c>
      <c r="G36" s="36">
        <f t="shared" si="0"/>
        <v>-15</v>
      </c>
    </row>
    <row r="37" spans="2:7" ht="16.5" customHeight="1">
      <c r="B37" s="37" t="s">
        <v>55</v>
      </c>
      <c r="C37" s="33"/>
      <c r="D37" s="34" t="s">
        <v>56</v>
      </c>
      <c r="E37" s="35">
        <v>143130</v>
      </c>
      <c r="F37" s="35">
        <v>1910.21</v>
      </c>
      <c r="G37" s="36">
        <f t="shared" si="0"/>
        <v>141219.79</v>
      </c>
    </row>
    <row r="38" spans="2:7" ht="66.75" customHeight="1">
      <c r="B38" s="38" t="s">
        <v>57</v>
      </c>
      <c r="C38" s="39"/>
      <c r="D38" s="34" t="s">
        <v>58</v>
      </c>
      <c r="E38" s="35">
        <v>6319</v>
      </c>
      <c r="F38" s="35">
        <v>148.44</v>
      </c>
      <c r="G38" s="36">
        <f t="shared" si="0"/>
        <v>6170.56</v>
      </c>
    </row>
    <row r="39" spans="2:7" ht="137.25" customHeight="1">
      <c r="B39" s="40" t="s">
        <v>59</v>
      </c>
      <c r="C39" s="39"/>
      <c r="D39" s="34" t="s">
        <v>199</v>
      </c>
      <c r="E39" s="35">
        <v>134911</v>
      </c>
      <c r="F39" s="35">
        <v>2598.94</v>
      </c>
      <c r="G39" s="36">
        <v>147289.79</v>
      </c>
    </row>
    <row r="40" spans="2:7" ht="135">
      <c r="B40" s="41" t="s">
        <v>60</v>
      </c>
      <c r="C40" s="33"/>
      <c r="D40" s="56" t="s">
        <v>61</v>
      </c>
      <c r="E40" s="35">
        <v>1900</v>
      </c>
      <c r="F40" s="35">
        <v>690.86</v>
      </c>
      <c r="G40" s="36">
        <v>1511</v>
      </c>
    </row>
    <row r="41" spans="2:7" ht="23.25">
      <c r="B41" s="32" t="s">
        <v>62</v>
      </c>
      <c r="C41" s="33" t="s">
        <v>37</v>
      </c>
      <c r="D41" s="34" t="s">
        <v>63</v>
      </c>
      <c r="E41" s="35">
        <v>2970</v>
      </c>
      <c r="F41" s="35">
        <v>3000</v>
      </c>
      <c r="G41" s="36">
        <f t="shared" si="0"/>
        <v>-30</v>
      </c>
    </row>
    <row r="42" spans="2:7" ht="55.5" customHeight="1">
      <c r="B42" s="32" t="s">
        <v>64</v>
      </c>
      <c r="C42" s="33" t="s">
        <v>37</v>
      </c>
      <c r="D42" s="34" t="s">
        <v>65</v>
      </c>
      <c r="E42" s="35">
        <v>2970</v>
      </c>
      <c r="F42" s="35">
        <v>3000</v>
      </c>
      <c r="G42" s="36">
        <f>IF(OR(AND(F42="-",E42="-"),AND(F42=E42)),"-",IF(E42="-",0,E42)-IF(F42="-",0,F42))</f>
        <v>-30</v>
      </c>
    </row>
    <row r="43" spans="2:7" ht="39.75" customHeight="1">
      <c r="B43" s="32" t="s">
        <v>66</v>
      </c>
      <c r="C43" s="33" t="s">
        <v>37</v>
      </c>
      <c r="D43" s="34" t="s">
        <v>67</v>
      </c>
      <c r="E43" s="35">
        <v>9593</v>
      </c>
      <c r="F43" s="35" t="s">
        <v>49</v>
      </c>
      <c r="G43" s="36">
        <v>9593</v>
      </c>
    </row>
    <row r="44" spans="2:7" ht="124.5">
      <c r="B44" s="32" t="s">
        <v>68</v>
      </c>
      <c r="C44" s="33" t="s">
        <v>37</v>
      </c>
      <c r="D44" s="34" t="s">
        <v>69</v>
      </c>
      <c r="E44" s="35">
        <v>9593</v>
      </c>
      <c r="F44" s="35">
        <v>0</v>
      </c>
      <c r="G44" s="36">
        <f>IF(OR(AND(F44="-",E44="-"),AND(F44=E44)),"-",IF(E44="-",0,E44)-IF(F44="-",0,F44))</f>
        <v>9593</v>
      </c>
    </row>
    <row r="45" spans="2:7" ht="48.75" customHeight="1">
      <c r="B45" s="37" t="s">
        <v>70</v>
      </c>
      <c r="C45" s="33" t="s">
        <v>37</v>
      </c>
      <c r="D45" s="34" t="s">
        <v>71</v>
      </c>
      <c r="E45" s="35">
        <v>9593</v>
      </c>
      <c r="F45" s="35">
        <v>0</v>
      </c>
      <c r="G45" s="36">
        <f t="shared" si="0"/>
        <v>9593</v>
      </c>
    </row>
    <row r="46" spans="2:7" ht="21" customHeight="1">
      <c r="B46" s="32" t="s">
        <v>72</v>
      </c>
      <c r="C46" s="33" t="s">
        <v>37</v>
      </c>
      <c r="D46" s="34" t="s">
        <v>73</v>
      </c>
      <c r="E46" s="35">
        <v>2018242</v>
      </c>
      <c r="F46" s="35">
        <v>834048.54</v>
      </c>
      <c r="G46" s="36">
        <f t="shared" si="0"/>
        <v>1184193.46</v>
      </c>
    </row>
    <row r="47" spans="2:7" ht="51" customHeight="1">
      <c r="B47" s="32" t="s">
        <v>74</v>
      </c>
      <c r="C47" s="33" t="s">
        <v>37</v>
      </c>
      <c r="D47" s="34" t="s">
        <v>75</v>
      </c>
      <c r="E47" s="35">
        <v>2005328</v>
      </c>
      <c r="F47" s="35">
        <v>365110.23</v>
      </c>
      <c r="G47" s="36">
        <f t="shared" si="0"/>
        <v>1640217.77</v>
      </c>
    </row>
    <row r="48" spans="2:7" ht="43.5" customHeight="1">
      <c r="B48" s="32" t="s">
        <v>76</v>
      </c>
      <c r="C48" s="33" t="s">
        <v>37</v>
      </c>
      <c r="D48" s="34" t="s">
        <v>77</v>
      </c>
      <c r="E48" s="35">
        <v>431997</v>
      </c>
      <c r="F48" s="35">
        <v>286335.5</v>
      </c>
      <c r="G48" s="36">
        <f t="shared" si="0"/>
        <v>145661.5</v>
      </c>
    </row>
    <row r="49" spans="2:7" ht="42.75" customHeight="1">
      <c r="B49" s="32" t="s">
        <v>78</v>
      </c>
      <c r="C49" s="33" t="s">
        <v>37</v>
      </c>
      <c r="D49" s="34" t="s">
        <v>79</v>
      </c>
      <c r="E49" s="35">
        <v>431997</v>
      </c>
      <c r="F49" s="35">
        <v>286335.5</v>
      </c>
      <c r="G49" s="36">
        <v>218492.25</v>
      </c>
    </row>
    <row r="50" spans="2:7" ht="54" customHeight="1">
      <c r="B50" s="32" t="s">
        <v>80</v>
      </c>
      <c r="C50" s="33"/>
      <c r="D50" s="34" t="s">
        <v>81</v>
      </c>
      <c r="E50" s="35">
        <v>1431632</v>
      </c>
      <c r="F50" s="35">
        <v>483610</v>
      </c>
      <c r="G50" s="36">
        <v>1278816</v>
      </c>
    </row>
    <row r="51" spans="2:7" ht="49.5" customHeight="1">
      <c r="B51" s="32" t="s">
        <v>82</v>
      </c>
      <c r="C51" s="33" t="s">
        <v>37</v>
      </c>
      <c r="D51" s="34" t="s">
        <v>83</v>
      </c>
      <c r="E51" s="35">
        <v>45647</v>
      </c>
      <c r="F51" s="35">
        <v>22823.46</v>
      </c>
      <c r="G51" s="36">
        <f t="shared" si="0"/>
        <v>22823.54</v>
      </c>
    </row>
    <row r="52" spans="2:7" ht="55.5" customHeight="1">
      <c r="B52" s="32" t="s">
        <v>84</v>
      </c>
      <c r="C52" s="33" t="s">
        <v>37</v>
      </c>
      <c r="D52" s="34" t="s">
        <v>85</v>
      </c>
      <c r="E52" s="35">
        <v>45647</v>
      </c>
      <c r="F52" s="35">
        <v>22823.46</v>
      </c>
      <c r="G52" s="36">
        <f t="shared" si="0"/>
        <v>22823.54</v>
      </c>
    </row>
    <row r="53" spans="2:7" ht="67.5" customHeight="1">
      <c r="B53" s="32" t="s">
        <v>86</v>
      </c>
      <c r="C53" s="33" t="s">
        <v>37</v>
      </c>
      <c r="D53" s="34" t="s">
        <v>87</v>
      </c>
      <c r="E53" s="35">
        <v>45647</v>
      </c>
      <c r="F53" s="35">
        <v>22823.46</v>
      </c>
      <c r="G53" s="36">
        <f t="shared" si="0"/>
        <v>22823.54</v>
      </c>
    </row>
    <row r="54" spans="2:7" ht="26.25" customHeight="1">
      <c r="B54" s="32" t="s">
        <v>88</v>
      </c>
      <c r="C54" s="33" t="s">
        <v>37</v>
      </c>
      <c r="D54" s="34" t="s">
        <v>89</v>
      </c>
      <c r="E54" s="35">
        <v>108966</v>
      </c>
      <c r="F54" s="35">
        <v>41280.08</v>
      </c>
      <c r="G54" s="36">
        <f>IF(OR(AND(F54="-",E54="-"),AND(F54=E54)),"-",IF(E54="-",0,E54)-IF(F54="-",0,F54))</f>
        <v>67685.92</v>
      </c>
    </row>
    <row r="55" spans="2:7" ht="38.25" customHeight="1">
      <c r="B55" s="32" t="s">
        <v>90</v>
      </c>
      <c r="C55" s="33" t="s">
        <v>37</v>
      </c>
      <c r="D55" s="34" t="s">
        <v>91</v>
      </c>
      <c r="E55" s="35">
        <v>108966</v>
      </c>
      <c r="F55" s="35">
        <v>41280.08</v>
      </c>
      <c r="G55" s="36">
        <f>IF(OR(AND(F55="-",E55="-"),AND(F55=E55)),"-",IF(E55="-",0,E55)-IF(F55="-",0,F55))</f>
        <v>67685.92</v>
      </c>
    </row>
    <row r="56" spans="2:7" ht="34.5" customHeight="1">
      <c r="B56" s="59" t="s">
        <v>195</v>
      </c>
      <c r="C56" s="60" t="s">
        <v>37</v>
      </c>
      <c r="D56" s="61" t="s">
        <v>92</v>
      </c>
      <c r="E56" s="62">
        <v>108966</v>
      </c>
      <c r="F56" s="35">
        <v>41280.08</v>
      </c>
      <c r="G56" s="63">
        <f>IF(OR(AND(F56="-",E56="-"),AND(F56=E56)),"-",IF(E56="-",0,E56)-IF(F56="-",0,F56))</f>
        <v>67685.92</v>
      </c>
    </row>
    <row r="57" spans="2:7" ht="45.75">
      <c r="B57" s="64" t="s">
        <v>196</v>
      </c>
      <c r="C57" s="65"/>
      <c r="D57" s="34" t="s">
        <v>197</v>
      </c>
      <c r="E57" s="66">
        <v>2000</v>
      </c>
      <c r="F57" s="67"/>
      <c r="G57" s="67"/>
    </row>
  </sheetData>
  <sheetProtection/>
  <mergeCells count="15">
    <mergeCell ref="B13:C13"/>
    <mergeCell ref="D13:E13"/>
    <mergeCell ref="F3:G3"/>
    <mergeCell ref="F4:G4"/>
    <mergeCell ref="B8:E8"/>
    <mergeCell ref="B9:E9"/>
    <mergeCell ref="B11:E11"/>
    <mergeCell ref="F18:F24"/>
    <mergeCell ref="G18:G24"/>
    <mergeCell ref="C14:E14"/>
    <mergeCell ref="B17:E17"/>
    <mergeCell ref="B18:B24"/>
    <mergeCell ref="C18:C24"/>
    <mergeCell ref="D18:D24"/>
    <mergeCell ref="E18:E24"/>
  </mergeCells>
  <conditionalFormatting sqref="G26:G5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4.7109375" style="0" customWidth="1"/>
    <col min="2" max="2" width="38.8515625" style="0" customWidth="1"/>
    <col min="3" max="3" width="5.8515625" style="0" customWidth="1"/>
    <col min="4" max="4" width="4.421875" style="0" customWidth="1"/>
    <col min="5" max="5" width="5.8515625" style="0" customWidth="1"/>
    <col min="6" max="6" width="8.8515625" style="0" customWidth="1"/>
    <col min="7" max="7" width="4.28125" style="0" customWidth="1"/>
    <col min="8" max="8" width="13.140625" style="0" customWidth="1"/>
    <col min="9" max="9" width="13.00390625" style="0" customWidth="1"/>
    <col min="10" max="10" width="14.28125" style="0" customWidth="1"/>
  </cols>
  <sheetData>
    <row r="1" spans="1:10" ht="18.75">
      <c r="A1" s="42"/>
      <c r="B1" s="107" t="s">
        <v>93</v>
      </c>
      <c r="C1" s="107"/>
      <c r="D1" s="107"/>
      <c r="E1" s="107"/>
      <c r="F1" s="107"/>
      <c r="G1" s="107"/>
      <c r="H1" s="107"/>
      <c r="I1" s="107"/>
      <c r="J1" s="107"/>
    </row>
    <row r="2" spans="1:10" ht="15.75">
      <c r="A2" s="42"/>
      <c r="B2" s="43"/>
      <c r="C2" s="43"/>
      <c r="D2" s="44"/>
      <c r="E2" s="44"/>
      <c r="F2" s="44"/>
      <c r="G2" s="44"/>
      <c r="H2" s="42"/>
      <c r="I2" s="42"/>
      <c r="J2" s="42"/>
    </row>
    <row r="3" spans="1:10" ht="63">
      <c r="A3" s="45" t="s">
        <v>94</v>
      </c>
      <c r="B3" s="68" t="s">
        <v>95</v>
      </c>
      <c r="C3" s="68" t="s">
        <v>24</v>
      </c>
      <c r="D3" s="108" t="s">
        <v>96</v>
      </c>
      <c r="E3" s="108"/>
      <c r="F3" s="108"/>
      <c r="G3" s="108"/>
      <c r="H3" s="68" t="s">
        <v>26</v>
      </c>
      <c r="I3" s="69" t="s">
        <v>27</v>
      </c>
      <c r="J3" s="69" t="s">
        <v>28</v>
      </c>
    </row>
    <row r="4" spans="1:10" ht="15.75">
      <c r="A4" s="45"/>
      <c r="B4" s="46" t="s">
        <v>97</v>
      </c>
      <c r="C4" s="46" t="s">
        <v>98</v>
      </c>
      <c r="D4" s="109" t="s">
        <v>99</v>
      </c>
      <c r="E4" s="109"/>
      <c r="F4" s="109"/>
      <c r="G4" s="109"/>
      <c r="H4" s="46" t="s">
        <v>29</v>
      </c>
      <c r="I4" s="46" t="s">
        <v>30</v>
      </c>
      <c r="J4" s="47">
        <v>6</v>
      </c>
    </row>
    <row r="5" spans="1:10" ht="15.75">
      <c r="A5" s="45">
        <v>1</v>
      </c>
      <c r="B5" s="46"/>
      <c r="C5" s="48" t="s">
        <v>100</v>
      </c>
      <c r="D5" s="110" t="s">
        <v>101</v>
      </c>
      <c r="E5" s="110"/>
      <c r="F5" s="110"/>
      <c r="G5" s="110"/>
      <c r="H5" s="49">
        <v>2517161.58</v>
      </c>
      <c r="I5" s="49">
        <v>1074883.8</v>
      </c>
      <c r="J5" s="49">
        <v>1442277.78</v>
      </c>
    </row>
    <row r="6" spans="1:10" ht="30.75" customHeight="1">
      <c r="A6" s="47">
        <v>2</v>
      </c>
      <c r="B6" s="50" t="s">
        <v>102</v>
      </c>
      <c r="C6" s="50"/>
      <c r="D6" s="50" t="s">
        <v>13</v>
      </c>
      <c r="E6" s="50" t="s">
        <v>37</v>
      </c>
      <c r="F6" s="50" t="s">
        <v>37</v>
      </c>
      <c r="G6" s="50" t="s">
        <v>37</v>
      </c>
      <c r="H6" s="49">
        <v>2517161.58</v>
      </c>
      <c r="I6" s="49">
        <v>1074883.8</v>
      </c>
      <c r="J6" s="49">
        <v>1442277.78</v>
      </c>
    </row>
    <row r="7" spans="1:10" ht="32.25" customHeight="1">
      <c r="A7" s="47">
        <v>3</v>
      </c>
      <c r="B7" s="50" t="s">
        <v>103</v>
      </c>
      <c r="C7" s="50"/>
      <c r="D7" s="50" t="s">
        <v>13</v>
      </c>
      <c r="E7" s="50" t="s">
        <v>104</v>
      </c>
      <c r="F7" s="50" t="s">
        <v>37</v>
      </c>
      <c r="G7" s="50" t="s">
        <v>37</v>
      </c>
      <c r="H7" s="70">
        <v>1330767.58</v>
      </c>
      <c r="I7" s="51">
        <v>496258.59</v>
      </c>
      <c r="J7" s="52">
        <f aca="true" t="shared" si="0" ref="J7:J64">H7-I7</f>
        <v>834508.99</v>
      </c>
    </row>
    <row r="8" spans="1:10" ht="61.5" customHeight="1">
      <c r="A8" s="45">
        <v>4</v>
      </c>
      <c r="B8" s="71" t="s">
        <v>105</v>
      </c>
      <c r="C8" s="50"/>
      <c r="D8" s="50" t="s">
        <v>13</v>
      </c>
      <c r="E8" s="50" t="s">
        <v>106</v>
      </c>
      <c r="F8" s="50"/>
      <c r="G8" s="50"/>
      <c r="H8" s="51">
        <v>448609</v>
      </c>
      <c r="I8" s="51">
        <v>52586.64</v>
      </c>
      <c r="J8" s="52">
        <v>446826.83</v>
      </c>
    </row>
    <row r="9" spans="1:10" ht="78" customHeight="1">
      <c r="A9" s="47">
        <v>5</v>
      </c>
      <c r="B9" s="71" t="s">
        <v>107</v>
      </c>
      <c r="C9" s="50"/>
      <c r="D9" s="50" t="s">
        <v>13</v>
      </c>
      <c r="E9" s="50" t="s">
        <v>106</v>
      </c>
      <c r="F9" s="50" t="s">
        <v>108</v>
      </c>
      <c r="G9" s="50"/>
      <c r="H9" s="51">
        <v>448609</v>
      </c>
      <c r="I9" s="51">
        <v>52586.64</v>
      </c>
      <c r="J9" s="52">
        <v>446826.83</v>
      </c>
    </row>
    <row r="10" spans="1:10" ht="16.5" customHeight="1">
      <c r="A10" s="47">
        <v>6</v>
      </c>
      <c r="B10" s="71" t="s">
        <v>109</v>
      </c>
      <c r="C10" s="50"/>
      <c r="D10" s="50" t="s">
        <v>13</v>
      </c>
      <c r="E10" s="50" t="s">
        <v>106</v>
      </c>
      <c r="F10" s="50" t="s">
        <v>110</v>
      </c>
      <c r="G10" s="50"/>
      <c r="H10" s="51">
        <v>448609</v>
      </c>
      <c r="I10" s="51">
        <v>52586.64</v>
      </c>
      <c r="J10" s="52">
        <v>446826.83</v>
      </c>
    </row>
    <row r="11" spans="1:10" ht="32.25" customHeight="1" thickBot="1">
      <c r="A11" s="45">
        <v>7</v>
      </c>
      <c r="B11" s="71" t="s">
        <v>111</v>
      </c>
      <c r="C11" s="50"/>
      <c r="D11" s="50" t="s">
        <v>13</v>
      </c>
      <c r="E11" s="50" t="s">
        <v>106</v>
      </c>
      <c r="F11" s="50" t="s">
        <v>110</v>
      </c>
      <c r="G11" s="50" t="s">
        <v>112</v>
      </c>
      <c r="H11" s="51">
        <v>448609</v>
      </c>
      <c r="I11" s="51">
        <v>52586.64</v>
      </c>
      <c r="J11" s="52">
        <v>446826.83</v>
      </c>
    </row>
    <row r="12" spans="1:10" ht="47.25" customHeight="1" thickBot="1">
      <c r="A12" s="45">
        <v>8</v>
      </c>
      <c r="B12" s="86" t="s">
        <v>200</v>
      </c>
      <c r="C12" s="78" t="s">
        <v>49</v>
      </c>
      <c r="D12" s="57">
        <v>810</v>
      </c>
      <c r="E12" s="58">
        <v>104</v>
      </c>
      <c r="F12" s="58"/>
      <c r="G12" s="58"/>
      <c r="H12" s="111">
        <v>819292.58</v>
      </c>
      <c r="I12" s="51">
        <v>426739.95</v>
      </c>
      <c r="J12" s="52">
        <v>392453.63</v>
      </c>
    </row>
    <row r="13" spans="1:10" ht="41.25" customHeight="1" thickBot="1">
      <c r="A13" s="45">
        <v>9</v>
      </c>
      <c r="B13" s="87" t="s">
        <v>107</v>
      </c>
      <c r="C13" s="82" t="s">
        <v>49</v>
      </c>
      <c r="D13" s="83">
        <v>810</v>
      </c>
      <c r="E13" s="112">
        <v>104</v>
      </c>
      <c r="F13" s="113" t="s">
        <v>108</v>
      </c>
      <c r="G13" s="84"/>
      <c r="H13" s="81">
        <v>794684.58</v>
      </c>
      <c r="I13" s="51">
        <v>406994.95</v>
      </c>
      <c r="J13" s="52">
        <v>697689.63</v>
      </c>
    </row>
    <row r="14" spans="1:10" ht="14.25" customHeight="1" thickBot="1">
      <c r="A14" s="45">
        <v>10</v>
      </c>
      <c r="B14" s="87" t="s">
        <v>201</v>
      </c>
      <c r="C14" s="82" t="s">
        <v>49</v>
      </c>
      <c r="D14" s="83">
        <v>810</v>
      </c>
      <c r="E14" s="84">
        <v>104</v>
      </c>
      <c r="F14" s="79" t="s">
        <v>203</v>
      </c>
      <c r="G14" s="84"/>
      <c r="H14" s="85">
        <v>794684.58</v>
      </c>
      <c r="I14" s="51">
        <v>406994.95</v>
      </c>
      <c r="J14" s="52">
        <v>697689.63</v>
      </c>
    </row>
    <row r="15" spans="1:10" ht="21.75" customHeight="1" thickBot="1">
      <c r="A15" s="45">
        <v>11</v>
      </c>
      <c r="B15" s="87" t="s">
        <v>202</v>
      </c>
      <c r="C15" s="82" t="s">
        <v>49</v>
      </c>
      <c r="D15" s="83">
        <v>810</v>
      </c>
      <c r="E15" s="84">
        <v>104</v>
      </c>
      <c r="F15" s="79" t="s">
        <v>204</v>
      </c>
      <c r="G15" s="84"/>
      <c r="H15" s="85">
        <v>794684.58</v>
      </c>
      <c r="I15" s="51">
        <v>406994.95</v>
      </c>
      <c r="J15" s="52">
        <v>697689.63</v>
      </c>
    </row>
    <row r="16" spans="1:10" ht="30" customHeight="1" thickBot="1">
      <c r="A16" s="45">
        <v>12</v>
      </c>
      <c r="B16" s="87" t="s">
        <v>111</v>
      </c>
      <c r="C16" s="82" t="s">
        <v>49</v>
      </c>
      <c r="D16" s="114">
        <v>810</v>
      </c>
      <c r="E16" s="112">
        <v>104</v>
      </c>
      <c r="F16" s="113" t="s">
        <v>204</v>
      </c>
      <c r="G16" s="112">
        <v>500</v>
      </c>
      <c r="H16" s="81">
        <v>794684.58</v>
      </c>
      <c r="I16" s="51">
        <v>406994.95</v>
      </c>
      <c r="J16" s="52">
        <v>697689.63</v>
      </c>
    </row>
    <row r="17" spans="1:10" ht="17.25" customHeight="1">
      <c r="A17" s="47">
        <v>13</v>
      </c>
      <c r="B17" s="71" t="s">
        <v>113</v>
      </c>
      <c r="C17" s="50"/>
      <c r="D17" s="50" t="s">
        <v>114</v>
      </c>
      <c r="E17" s="50" t="s">
        <v>115</v>
      </c>
      <c r="F17" s="50" t="s">
        <v>116</v>
      </c>
      <c r="G17" s="50"/>
      <c r="H17" s="53">
        <v>22673</v>
      </c>
      <c r="I17" s="51">
        <v>0</v>
      </c>
      <c r="J17" s="53">
        <v>22673</v>
      </c>
    </row>
    <row r="18" spans="1:10" ht="139.5" customHeight="1">
      <c r="A18" s="45">
        <v>14</v>
      </c>
      <c r="B18" s="71" t="s">
        <v>117</v>
      </c>
      <c r="C18" s="50"/>
      <c r="D18" s="50" t="s">
        <v>114</v>
      </c>
      <c r="E18" s="50" t="s">
        <v>115</v>
      </c>
      <c r="F18" s="50" t="s">
        <v>118</v>
      </c>
      <c r="G18" s="50"/>
      <c r="H18" s="53">
        <v>22673</v>
      </c>
      <c r="I18" s="51">
        <v>0</v>
      </c>
      <c r="J18" s="53">
        <v>22673</v>
      </c>
    </row>
    <row r="19" spans="1:10" ht="15" customHeight="1">
      <c r="A19" s="47">
        <v>15</v>
      </c>
      <c r="B19" s="71" t="s">
        <v>88</v>
      </c>
      <c r="C19" s="50"/>
      <c r="D19" s="50" t="s">
        <v>114</v>
      </c>
      <c r="E19" s="50" t="s">
        <v>115</v>
      </c>
      <c r="F19" s="50" t="s">
        <v>118</v>
      </c>
      <c r="G19" s="50" t="s">
        <v>119</v>
      </c>
      <c r="H19" s="53">
        <v>22673</v>
      </c>
      <c r="I19" s="51">
        <v>0</v>
      </c>
      <c r="J19" s="53">
        <v>22673</v>
      </c>
    </row>
    <row r="20" spans="1:10" ht="18" customHeight="1">
      <c r="A20" s="47">
        <v>16</v>
      </c>
      <c r="B20" s="71" t="s">
        <v>120</v>
      </c>
      <c r="C20" s="50"/>
      <c r="D20" s="50" t="s">
        <v>13</v>
      </c>
      <c r="E20" s="50" t="s">
        <v>115</v>
      </c>
      <c r="F20" s="50" t="s">
        <v>121</v>
      </c>
      <c r="G20" s="50" t="s">
        <v>37</v>
      </c>
      <c r="H20" s="51">
        <v>1743</v>
      </c>
      <c r="I20" s="51">
        <v>0</v>
      </c>
      <c r="J20" s="52">
        <f>H20-I20</f>
        <v>1743</v>
      </c>
    </row>
    <row r="21" spans="1:10" ht="63.75" customHeight="1">
      <c r="A21" s="45">
        <v>17</v>
      </c>
      <c r="B21" s="71" t="s">
        <v>122</v>
      </c>
      <c r="C21" s="54"/>
      <c r="D21" s="50" t="s">
        <v>13</v>
      </c>
      <c r="E21" s="50" t="s">
        <v>115</v>
      </c>
      <c r="F21" s="50" t="s">
        <v>123</v>
      </c>
      <c r="G21" s="50" t="s">
        <v>37</v>
      </c>
      <c r="H21" s="51">
        <v>1743</v>
      </c>
      <c r="I21" s="51">
        <v>0</v>
      </c>
      <c r="J21" s="52">
        <f>H21-I21</f>
        <v>1743</v>
      </c>
    </row>
    <row r="22" spans="1:10" ht="30" customHeight="1">
      <c r="A22" s="47">
        <v>18</v>
      </c>
      <c r="B22" s="50" t="s">
        <v>124</v>
      </c>
      <c r="C22" s="50"/>
      <c r="D22" s="50" t="s">
        <v>13</v>
      </c>
      <c r="E22" s="50" t="s">
        <v>115</v>
      </c>
      <c r="F22" s="50" t="s">
        <v>123</v>
      </c>
      <c r="G22" s="50" t="s">
        <v>112</v>
      </c>
      <c r="H22" s="51">
        <v>1743</v>
      </c>
      <c r="I22" s="51">
        <v>0</v>
      </c>
      <c r="J22" s="52">
        <f>H22-I22</f>
        <v>1743</v>
      </c>
    </row>
    <row r="23" spans="1:10" ht="33" customHeight="1">
      <c r="A23" s="47">
        <v>19</v>
      </c>
      <c r="B23" s="71" t="s">
        <v>125</v>
      </c>
      <c r="C23" s="50"/>
      <c r="D23" s="50" t="s">
        <v>13</v>
      </c>
      <c r="E23" s="50" t="s">
        <v>126</v>
      </c>
      <c r="F23" s="50" t="s">
        <v>49</v>
      </c>
      <c r="G23" s="50" t="s">
        <v>37</v>
      </c>
      <c r="H23" s="51">
        <v>19000</v>
      </c>
      <c r="I23" s="51">
        <v>0</v>
      </c>
      <c r="J23" s="52">
        <f t="shared" si="0"/>
        <v>19000</v>
      </c>
    </row>
    <row r="24" spans="1:10" ht="14.25" customHeight="1">
      <c r="A24" s="45">
        <v>20</v>
      </c>
      <c r="B24" s="71" t="s">
        <v>127</v>
      </c>
      <c r="C24" s="54"/>
      <c r="D24" s="50" t="s">
        <v>13</v>
      </c>
      <c r="E24" s="50" t="s">
        <v>126</v>
      </c>
      <c r="F24" s="50" t="s">
        <v>128</v>
      </c>
      <c r="G24" s="50" t="s">
        <v>37</v>
      </c>
      <c r="H24" s="51">
        <v>19000</v>
      </c>
      <c r="I24" s="51">
        <v>0</v>
      </c>
      <c r="J24" s="52">
        <f t="shared" si="0"/>
        <v>19000</v>
      </c>
    </row>
    <row r="25" spans="1:10" ht="31.5" customHeight="1">
      <c r="A25" s="47">
        <v>21</v>
      </c>
      <c r="B25" s="71" t="s">
        <v>129</v>
      </c>
      <c r="C25" s="50"/>
      <c r="D25" s="50" t="s">
        <v>13</v>
      </c>
      <c r="E25" s="50" t="s">
        <v>126</v>
      </c>
      <c r="F25" s="50" t="s">
        <v>130</v>
      </c>
      <c r="G25" s="50" t="s">
        <v>37</v>
      </c>
      <c r="H25" s="51">
        <v>19000</v>
      </c>
      <c r="I25" s="51">
        <v>0</v>
      </c>
      <c r="J25" s="52">
        <f t="shared" si="0"/>
        <v>19000</v>
      </c>
    </row>
    <row r="26" spans="1:10" ht="45.75" customHeight="1">
      <c r="A26" s="47">
        <v>22</v>
      </c>
      <c r="B26" s="71" t="s">
        <v>131</v>
      </c>
      <c r="C26" s="50"/>
      <c r="D26" s="50" t="s">
        <v>13</v>
      </c>
      <c r="E26" s="50" t="s">
        <v>126</v>
      </c>
      <c r="F26" s="50" t="s">
        <v>132</v>
      </c>
      <c r="G26" s="50" t="s">
        <v>49</v>
      </c>
      <c r="H26" s="51">
        <v>19000</v>
      </c>
      <c r="I26" s="51">
        <v>0</v>
      </c>
      <c r="J26" s="52">
        <f t="shared" si="0"/>
        <v>19000</v>
      </c>
    </row>
    <row r="27" spans="1:10" ht="30" customHeight="1">
      <c r="A27" s="45">
        <v>23</v>
      </c>
      <c r="B27" s="71" t="s">
        <v>111</v>
      </c>
      <c r="C27" s="50"/>
      <c r="D27" s="50" t="s">
        <v>13</v>
      </c>
      <c r="E27" s="50" t="s">
        <v>126</v>
      </c>
      <c r="F27" s="50" t="s">
        <v>132</v>
      </c>
      <c r="G27" s="50" t="s">
        <v>133</v>
      </c>
      <c r="H27" s="51">
        <v>19000</v>
      </c>
      <c r="I27" s="51">
        <v>0</v>
      </c>
      <c r="J27" s="52">
        <f t="shared" si="0"/>
        <v>19000</v>
      </c>
    </row>
    <row r="28" spans="1:10" ht="17.25" customHeight="1">
      <c r="A28" s="47">
        <v>24</v>
      </c>
      <c r="B28" s="71" t="s">
        <v>134</v>
      </c>
      <c r="C28" s="50"/>
      <c r="D28" s="50" t="s">
        <v>13</v>
      </c>
      <c r="E28" s="50" t="s">
        <v>135</v>
      </c>
      <c r="F28" s="50" t="s">
        <v>49</v>
      </c>
      <c r="G28" s="50" t="s">
        <v>37</v>
      </c>
      <c r="H28" s="51">
        <v>10000</v>
      </c>
      <c r="I28" s="51">
        <v>0</v>
      </c>
      <c r="J28" s="52">
        <f t="shared" si="0"/>
        <v>10000</v>
      </c>
    </row>
    <row r="29" spans="1:10" ht="16.5" customHeight="1">
      <c r="A29" s="47">
        <v>25</v>
      </c>
      <c r="B29" s="71" t="s">
        <v>134</v>
      </c>
      <c r="C29" s="50"/>
      <c r="D29" s="50" t="s">
        <v>13</v>
      </c>
      <c r="E29" s="50" t="s">
        <v>135</v>
      </c>
      <c r="F29" s="50" t="s">
        <v>136</v>
      </c>
      <c r="G29" s="50" t="s">
        <v>37</v>
      </c>
      <c r="H29" s="51">
        <v>10000</v>
      </c>
      <c r="I29" s="51">
        <v>0</v>
      </c>
      <c r="J29" s="52">
        <f t="shared" si="0"/>
        <v>10000</v>
      </c>
    </row>
    <row r="30" spans="1:10" ht="35.25" customHeight="1">
      <c r="A30" s="45">
        <v>26</v>
      </c>
      <c r="B30" s="71" t="s">
        <v>137</v>
      </c>
      <c r="C30" s="50"/>
      <c r="D30" s="50" t="s">
        <v>13</v>
      </c>
      <c r="E30" s="50" t="s">
        <v>135</v>
      </c>
      <c r="F30" s="50" t="s">
        <v>138</v>
      </c>
      <c r="G30" s="50" t="s">
        <v>49</v>
      </c>
      <c r="H30" s="51">
        <v>10000</v>
      </c>
      <c r="I30" s="51">
        <v>0</v>
      </c>
      <c r="J30" s="52">
        <f t="shared" si="0"/>
        <v>10000</v>
      </c>
    </row>
    <row r="31" spans="1:10" ht="17.25" customHeight="1">
      <c r="A31" s="47">
        <v>27</v>
      </c>
      <c r="B31" s="50" t="s">
        <v>139</v>
      </c>
      <c r="C31" s="50"/>
      <c r="D31" s="50" t="s">
        <v>13</v>
      </c>
      <c r="E31" s="50" t="s">
        <v>135</v>
      </c>
      <c r="F31" s="50" t="s">
        <v>138</v>
      </c>
      <c r="G31" s="50" t="s">
        <v>140</v>
      </c>
      <c r="H31" s="51">
        <v>10000</v>
      </c>
      <c r="I31" s="51">
        <v>0</v>
      </c>
      <c r="J31" s="52">
        <f t="shared" si="0"/>
        <v>10000</v>
      </c>
    </row>
    <row r="32" spans="1:10" ht="16.5" customHeight="1">
      <c r="A32" s="47">
        <v>28</v>
      </c>
      <c r="B32" s="71" t="s">
        <v>141</v>
      </c>
      <c r="C32" s="50"/>
      <c r="D32" s="50" t="s">
        <v>13</v>
      </c>
      <c r="E32" s="50" t="s">
        <v>142</v>
      </c>
      <c r="F32" s="50" t="s">
        <v>49</v>
      </c>
      <c r="G32" s="50" t="s">
        <v>37</v>
      </c>
      <c r="H32" s="51">
        <v>33866</v>
      </c>
      <c r="I32" s="51">
        <v>16932</v>
      </c>
      <c r="J32" s="52">
        <f t="shared" si="0"/>
        <v>16934</v>
      </c>
    </row>
    <row r="33" spans="1:10" ht="18" customHeight="1">
      <c r="A33" s="45">
        <v>29</v>
      </c>
      <c r="B33" s="71" t="s">
        <v>113</v>
      </c>
      <c r="C33" s="50"/>
      <c r="D33" s="50" t="s">
        <v>13</v>
      </c>
      <c r="E33" s="50" t="s">
        <v>142</v>
      </c>
      <c r="F33" s="50" t="s">
        <v>116</v>
      </c>
      <c r="G33" s="50" t="s">
        <v>37</v>
      </c>
      <c r="H33" s="51">
        <v>33866</v>
      </c>
      <c r="I33" s="51">
        <v>16932</v>
      </c>
      <c r="J33" s="52">
        <f t="shared" si="0"/>
        <v>16934</v>
      </c>
    </row>
    <row r="34" spans="1:10" ht="140.25" customHeight="1">
      <c r="A34" s="47">
        <v>30</v>
      </c>
      <c r="B34" s="71" t="s">
        <v>117</v>
      </c>
      <c r="C34" s="50"/>
      <c r="D34" s="50" t="s">
        <v>13</v>
      </c>
      <c r="E34" s="50" t="s">
        <v>142</v>
      </c>
      <c r="F34" s="50" t="s">
        <v>118</v>
      </c>
      <c r="G34" s="50" t="s">
        <v>49</v>
      </c>
      <c r="H34" s="51">
        <v>33866</v>
      </c>
      <c r="I34" s="51">
        <v>16932</v>
      </c>
      <c r="J34" s="52">
        <f t="shared" si="0"/>
        <v>16934</v>
      </c>
    </row>
    <row r="35" spans="1:10" ht="14.25" customHeight="1">
      <c r="A35" s="47">
        <v>31</v>
      </c>
      <c r="B35" s="71" t="s">
        <v>88</v>
      </c>
      <c r="C35" s="50"/>
      <c r="D35" s="50" t="s">
        <v>13</v>
      </c>
      <c r="E35" s="50" t="s">
        <v>142</v>
      </c>
      <c r="F35" s="50" t="s">
        <v>118</v>
      </c>
      <c r="G35" s="50" t="s">
        <v>119</v>
      </c>
      <c r="H35" s="51">
        <v>33866</v>
      </c>
      <c r="I35" s="51">
        <v>16932</v>
      </c>
      <c r="J35" s="52">
        <f t="shared" si="0"/>
        <v>16934</v>
      </c>
    </row>
    <row r="36" spans="1:10" ht="16.5" customHeight="1">
      <c r="A36" s="45">
        <v>32</v>
      </c>
      <c r="B36" s="71" t="s">
        <v>143</v>
      </c>
      <c r="C36" s="54"/>
      <c r="D36" s="50" t="s">
        <v>13</v>
      </c>
      <c r="E36" s="50" t="s">
        <v>144</v>
      </c>
      <c r="F36" s="50" t="s">
        <v>49</v>
      </c>
      <c r="G36" s="50" t="s">
        <v>37</v>
      </c>
      <c r="H36" s="53">
        <v>45647</v>
      </c>
      <c r="I36" s="51">
        <v>22823.46</v>
      </c>
      <c r="J36" s="52">
        <f t="shared" si="0"/>
        <v>22823.54</v>
      </c>
    </row>
    <row r="37" spans="1:10" ht="30.75" customHeight="1">
      <c r="A37" s="47">
        <v>33</v>
      </c>
      <c r="B37" s="71" t="s">
        <v>145</v>
      </c>
      <c r="C37" s="50"/>
      <c r="D37" s="50" t="s">
        <v>13</v>
      </c>
      <c r="E37" s="50" t="s">
        <v>144</v>
      </c>
      <c r="F37" s="50" t="s">
        <v>146</v>
      </c>
      <c r="G37" s="50" t="s">
        <v>37</v>
      </c>
      <c r="H37" s="53">
        <v>45647</v>
      </c>
      <c r="I37" s="51">
        <v>22823.46</v>
      </c>
      <c r="J37" s="52">
        <f t="shared" si="0"/>
        <v>22823.54</v>
      </c>
    </row>
    <row r="38" spans="1:10" ht="30" customHeight="1">
      <c r="A38" s="47">
        <v>34</v>
      </c>
      <c r="B38" s="71" t="s">
        <v>147</v>
      </c>
      <c r="C38" s="50"/>
      <c r="D38" s="50" t="s">
        <v>13</v>
      </c>
      <c r="E38" s="50" t="s">
        <v>144</v>
      </c>
      <c r="F38" s="50" t="s">
        <v>148</v>
      </c>
      <c r="G38" s="50" t="s">
        <v>49</v>
      </c>
      <c r="H38" s="53">
        <v>45647</v>
      </c>
      <c r="I38" s="51">
        <v>22823.46</v>
      </c>
      <c r="J38" s="52">
        <f t="shared" si="0"/>
        <v>22823.54</v>
      </c>
    </row>
    <row r="39" spans="1:10" ht="45" customHeight="1">
      <c r="A39" s="45">
        <v>35</v>
      </c>
      <c r="B39" s="72" t="s">
        <v>149</v>
      </c>
      <c r="C39" s="50"/>
      <c r="D39" s="50" t="s">
        <v>13</v>
      </c>
      <c r="E39" s="50" t="s">
        <v>144</v>
      </c>
      <c r="F39" s="50" t="s">
        <v>150</v>
      </c>
      <c r="G39" s="50" t="s">
        <v>37</v>
      </c>
      <c r="H39" s="53">
        <v>45647</v>
      </c>
      <c r="I39" s="51">
        <v>22823.46</v>
      </c>
      <c r="J39" s="52">
        <f t="shared" si="0"/>
        <v>22823.54</v>
      </c>
    </row>
    <row r="40" spans="1:10" ht="29.25" customHeight="1">
      <c r="A40" s="47">
        <v>36</v>
      </c>
      <c r="B40" s="71" t="s">
        <v>111</v>
      </c>
      <c r="C40" s="50"/>
      <c r="D40" s="50" t="s">
        <v>13</v>
      </c>
      <c r="E40" s="50" t="s">
        <v>144</v>
      </c>
      <c r="F40" s="50" t="s">
        <v>150</v>
      </c>
      <c r="G40" s="50" t="s">
        <v>112</v>
      </c>
      <c r="H40" s="53">
        <v>45647</v>
      </c>
      <c r="I40" s="51">
        <v>22823.46</v>
      </c>
      <c r="J40" s="52">
        <f t="shared" si="0"/>
        <v>22823.54</v>
      </c>
    </row>
    <row r="41" spans="1:10" ht="30.75" customHeight="1">
      <c r="A41" s="47">
        <v>37</v>
      </c>
      <c r="B41" s="71" t="s">
        <v>151</v>
      </c>
      <c r="C41" s="50"/>
      <c r="D41" s="50" t="s">
        <v>13</v>
      </c>
      <c r="E41" s="50" t="s">
        <v>152</v>
      </c>
      <c r="F41" s="50" t="s">
        <v>49</v>
      </c>
      <c r="G41" s="50" t="s">
        <v>37</v>
      </c>
      <c r="H41" s="53">
        <v>31857</v>
      </c>
      <c r="I41" s="51">
        <v>0</v>
      </c>
      <c r="J41" s="52">
        <f t="shared" si="0"/>
        <v>31857</v>
      </c>
    </row>
    <row r="42" spans="1:10" ht="15" customHeight="1">
      <c r="A42" s="45">
        <v>38</v>
      </c>
      <c r="B42" s="71" t="s">
        <v>153</v>
      </c>
      <c r="C42" s="50"/>
      <c r="D42" s="50" t="s">
        <v>13</v>
      </c>
      <c r="E42" s="50" t="s">
        <v>154</v>
      </c>
      <c r="F42" s="73" t="s">
        <v>49</v>
      </c>
      <c r="G42" s="50" t="s">
        <v>37</v>
      </c>
      <c r="H42" s="74">
        <v>31857</v>
      </c>
      <c r="I42" s="51">
        <v>0</v>
      </c>
      <c r="J42" s="52">
        <f t="shared" si="0"/>
        <v>31857</v>
      </c>
    </row>
    <row r="43" spans="1:10" ht="15" customHeight="1">
      <c r="A43" s="47">
        <v>39</v>
      </c>
      <c r="B43" s="71" t="s">
        <v>155</v>
      </c>
      <c r="C43" s="50"/>
      <c r="D43" s="50" t="s">
        <v>13</v>
      </c>
      <c r="E43" s="50" t="s">
        <v>154</v>
      </c>
      <c r="F43" s="73">
        <v>5220000</v>
      </c>
      <c r="G43" s="50" t="s">
        <v>49</v>
      </c>
      <c r="H43" s="74">
        <v>30340</v>
      </c>
      <c r="I43" s="51">
        <v>0</v>
      </c>
      <c r="J43" s="52">
        <f t="shared" si="0"/>
        <v>30340</v>
      </c>
    </row>
    <row r="44" spans="1:10" ht="65.25" customHeight="1">
      <c r="A44" s="47">
        <v>40</v>
      </c>
      <c r="B44" s="55" t="s">
        <v>156</v>
      </c>
      <c r="C44" s="50"/>
      <c r="D44" s="50" t="s">
        <v>13</v>
      </c>
      <c r="E44" s="50" t="s">
        <v>154</v>
      </c>
      <c r="F44" s="75">
        <v>5227200</v>
      </c>
      <c r="G44" s="50" t="s">
        <v>37</v>
      </c>
      <c r="H44" s="53">
        <v>30340</v>
      </c>
      <c r="I44" s="51">
        <v>0</v>
      </c>
      <c r="J44" s="52">
        <f t="shared" si="0"/>
        <v>30340</v>
      </c>
    </row>
    <row r="45" spans="1:10" ht="44.25" customHeight="1">
      <c r="A45" s="45">
        <v>41</v>
      </c>
      <c r="B45" s="55" t="s">
        <v>157</v>
      </c>
      <c r="C45" s="50"/>
      <c r="D45" s="50" t="s">
        <v>13</v>
      </c>
      <c r="E45" s="50" t="s">
        <v>154</v>
      </c>
      <c r="F45" s="75">
        <v>5227202</v>
      </c>
      <c r="G45" s="50" t="s">
        <v>37</v>
      </c>
      <c r="H45" s="53">
        <v>30340</v>
      </c>
      <c r="I45" s="51">
        <v>0</v>
      </c>
      <c r="J45" s="52">
        <f t="shared" si="0"/>
        <v>30340</v>
      </c>
    </row>
    <row r="46" spans="1:10" ht="30.75" customHeight="1">
      <c r="A46" s="47">
        <v>42</v>
      </c>
      <c r="B46" s="71" t="s">
        <v>111</v>
      </c>
      <c r="C46" s="50"/>
      <c r="D46" s="50" t="s">
        <v>13</v>
      </c>
      <c r="E46" s="50" t="s">
        <v>154</v>
      </c>
      <c r="F46" s="75">
        <v>5227202</v>
      </c>
      <c r="G46" s="50" t="s">
        <v>112</v>
      </c>
      <c r="H46" s="53">
        <v>30340</v>
      </c>
      <c r="I46" s="51">
        <v>0</v>
      </c>
      <c r="J46" s="52">
        <f t="shared" si="0"/>
        <v>30340</v>
      </c>
    </row>
    <row r="47" spans="1:10" ht="63" customHeight="1">
      <c r="A47" s="47">
        <v>43</v>
      </c>
      <c r="B47" s="71" t="s">
        <v>158</v>
      </c>
      <c r="C47" s="50"/>
      <c r="D47" s="50" t="s">
        <v>13</v>
      </c>
      <c r="E47" s="50" t="s">
        <v>154</v>
      </c>
      <c r="F47" s="75">
        <v>9220000</v>
      </c>
      <c r="G47" s="50" t="s">
        <v>49</v>
      </c>
      <c r="H47" s="51">
        <v>1517</v>
      </c>
      <c r="I47" s="51">
        <v>0</v>
      </c>
      <c r="J47" s="52">
        <f t="shared" si="0"/>
        <v>1517</v>
      </c>
    </row>
    <row r="48" spans="1:10" ht="93.75" customHeight="1">
      <c r="A48" s="45">
        <v>44</v>
      </c>
      <c r="B48" s="71" t="s">
        <v>159</v>
      </c>
      <c r="C48" s="50"/>
      <c r="D48" s="50" t="s">
        <v>13</v>
      </c>
      <c r="E48" s="50" t="s">
        <v>154</v>
      </c>
      <c r="F48" s="75">
        <v>9227200</v>
      </c>
      <c r="G48" s="50" t="s">
        <v>37</v>
      </c>
      <c r="H48" s="51">
        <v>1517</v>
      </c>
      <c r="I48" s="51">
        <v>0</v>
      </c>
      <c r="J48" s="52">
        <f t="shared" si="0"/>
        <v>1517</v>
      </c>
    </row>
    <row r="49" spans="1:10" ht="47.25" customHeight="1">
      <c r="A49" s="47">
        <v>45</v>
      </c>
      <c r="B49" s="71" t="s">
        <v>160</v>
      </c>
      <c r="C49" s="50"/>
      <c r="D49" s="50" t="s">
        <v>13</v>
      </c>
      <c r="E49" s="50" t="s">
        <v>154</v>
      </c>
      <c r="F49" s="75">
        <v>9227202</v>
      </c>
      <c r="G49" s="50" t="s">
        <v>37</v>
      </c>
      <c r="H49" s="51">
        <v>1517</v>
      </c>
      <c r="I49" s="51">
        <v>0</v>
      </c>
      <c r="J49" s="52">
        <f t="shared" si="0"/>
        <v>1517</v>
      </c>
    </row>
    <row r="50" spans="1:10" ht="32.25" customHeight="1">
      <c r="A50" s="47">
        <v>46</v>
      </c>
      <c r="B50" s="71" t="s">
        <v>111</v>
      </c>
      <c r="C50" s="50"/>
      <c r="D50" s="50" t="s">
        <v>13</v>
      </c>
      <c r="E50" s="50" t="s">
        <v>154</v>
      </c>
      <c r="F50" s="47">
        <v>9227202</v>
      </c>
      <c r="G50" s="50" t="s">
        <v>112</v>
      </c>
      <c r="H50" s="51">
        <v>1517</v>
      </c>
      <c r="I50" s="51">
        <v>0</v>
      </c>
      <c r="J50" s="52">
        <f t="shared" si="0"/>
        <v>1517</v>
      </c>
    </row>
    <row r="51" spans="1:10" ht="14.25" customHeight="1">
      <c r="A51" s="45">
        <v>47</v>
      </c>
      <c r="B51" s="71" t="s">
        <v>161</v>
      </c>
      <c r="C51" s="50"/>
      <c r="D51" s="50" t="s">
        <v>13</v>
      </c>
      <c r="E51" s="50" t="s">
        <v>162</v>
      </c>
      <c r="F51" s="76" t="s">
        <v>49</v>
      </c>
      <c r="G51" s="50" t="s">
        <v>49</v>
      </c>
      <c r="H51" s="74">
        <v>76960</v>
      </c>
      <c r="I51" s="51">
        <v>0</v>
      </c>
      <c r="J51" s="52">
        <f t="shared" si="0"/>
        <v>76960</v>
      </c>
    </row>
    <row r="52" spans="1:10" ht="30" customHeight="1">
      <c r="A52" s="47">
        <v>48</v>
      </c>
      <c r="B52" s="71" t="s">
        <v>163</v>
      </c>
      <c r="C52" s="50"/>
      <c r="D52" s="50" t="s">
        <v>13</v>
      </c>
      <c r="E52" s="50" t="s">
        <v>164</v>
      </c>
      <c r="F52" s="76" t="s">
        <v>49</v>
      </c>
      <c r="G52" s="50" t="s">
        <v>37</v>
      </c>
      <c r="H52" s="74">
        <v>76960</v>
      </c>
      <c r="I52" s="51">
        <v>0</v>
      </c>
      <c r="J52" s="52">
        <f t="shared" si="0"/>
        <v>76960</v>
      </c>
    </row>
    <row r="53" spans="1:10" ht="16.5" customHeight="1">
      <c r="A53" s="47">
        <v>49</v>
      </c>
      <c r="B53" s="71" t="s">
        <v>155</v>
      </c>
      <c r="C53" s="50"/>
      <c r="D53" s="50" t="s">
        <v>13</v>
      </c>
      <c r="E53" s="50" t="s">
        <v>164</v>
      </c>
      <c r="F53" s="73">
        <v>5220000</v>
      </c>
      <c r="G53" s="50" t="s">
        <v>37</v>
      </c>
      <c r="H53" s="74">
        <v>76883</v>
      </c>
      <c r="I53" s="51">
        <v>0</v>
      </c>
      <c r="J53" s="52">
        <f t="shared" si="0"/>
        <v>76883</v>
      </c>
    </row>
    <row r="54" spans="1:10" ht="45" customHeight="1">
      <c r="A54" s="45">
        <v>50</v>
      </c>
      <c r="B54" s="71" t="s">
        <v>165</v>
      </c>
      <c r="C54" s="50"/>
      <c r="D54" s="50" t="s">
        <v>13</v>
      </c>
      <c r="E54" s="50" t="s">
        <v>164</v>
      </c>
      <c r="F54" s="73">
        <v>5222000</v>
      </c>
      <c r="G54" s="50" t="s">
        <v>49</v>
      </c>
      <c r="H54" s="74">
        <v>76883</v>
      </c>
      <c r="I54" s="51">
        <v>0</v>
      </c>
      <c r="J54" s="52">
        <f t="shared" si="0"/>
        <v>76883</v>
      </c>
    </row>
    <row r="55" spans="1:10" ht="62.25" customHeight="1">
      <c r="A55" s="47">
        <v>51</v>
      </c>
      <c r="B55" s="72" t="s">
        <v>166</v>
      </c>
      <c r="C55" s="50"/>
      <c r="D55" s="50" t="s">
        <v>13</v>
      </c>
      <c r="E55" s="50" t="s">
        <v>164</v>
      </c>
      <c r="F55" s="75">
        <v>5222031</v>
      </c>
      <c r="G55" s="50" t="s">
        <v>37</v>
      </c>
      <c r="H55" s="53">
        <v>76883</v>
      </c>
      <c r="I55" s="51">
        <v>0</v>
      </c>
      <c r="J55" s="52">
        <f t="shared" si="0"/>
        <v>76883</v>
      </c>
    </row>
    <row r="56" spans="1:10" ht="30.75" customHeight="1">
      <c r="A56" s="47">
        <v>52</v>
      </c>
      <c r="B56" s="71" t="s">
        <v>111</v>
      </c>
      <c r="C56" s="50"/>
      <c r="D56" s="50" t="s">
        <v>13</v>
      </c>
      <c r="E56" s="50" t="s">
        <v>164</v>
      </c>
      <c r="F56" s="75">
        <v>5222031</v>
      </c>
      <c r="G56" s="50" t="s">
        <v>112</v>
      </c>
      <c r="H56" s="53">
        <v>76883</v>
      </c>
      <c r="I56" s="51">
        <v>0</v>
      </c>
      <c r="J56" s="52">
        <f t="shared" si="0"/>
        <v>76883</v>
      </c>
    </row>
    <row r="57" spans="1:10" ht="93.75" customHeight="1">
      <c r="A57" s="45">
        <v>53</v>
      </c>
      <c r="B57" s="72" t="s">
        <v>167</v>
      </c>
      <c r="C57" s="50"/>
      <c r="D57" s="50" t="s">
        <v>13</v>
      </c>
      <c r="E57" s="50" t="s">
        <v>164</v>
      </c>
      <c r="F57" s="75">
        <v>9222031</v>
      </c>
      <c r="G57" s="50" t="s">
        <v>37</v>
      </c>
      <c r="H57" s="51">
        <v>77</v>
      </c>
      <c r="I57" s="51">
        <v>0</v>
      </c>
      <c r="J57" s="52">
        <f t="shared" si="0"/>
        <v>77</v>
      </c>
    </row>
    <row r="58" spans="1:10" ht="30.75" customHeight="1">
      <c r="A58" s="47">
        <v>54</v>
      </c>
      <c r="B58" s="71" t="s">
        <v>111</v>
      </c>
      <c r="C58" s="50"/>
      <c r="D58" s="50" t="s">
        <v>13</v>
      </c>
      <c r="E58" s="50" t="s">
        <v>164</v>
      </c>
      <c r="F58" s="75">
        <v>9222031</v>
      </c>
      <c r="G58" s="50" t="s">
        <v>112</v>
      </c>
      <c r="H58" s="51">
        <v>77</v>
      </c>
      <c r="I58" s="51">
        <v>0</v>
      </c>
      <c r="J58" s="52">
        <f t="shared" si="0"/>
        <v>77</v>
      </c>
    </row>
    <row r="59" spans="1:10" ht="15" customHeight="1">
      <c r="A59" s="45">
        <v>55</v>
      </c>
      <c r="B59" s="71" t="s">
        <v>168</v>
      </c>
      <c r="C59" s="50"/>
      <c r="D59" s="50" t="s">
        <v>13</v>
      </c>
      <c r="E59" s="50" t="s">
        <v>169</v>
      </c>
      <c r="F59" s="76" t="s">
        <v>37</v>
      </c>
      <c r="G59" s="50" t="s">
        <v>37</v>
      </c>
      <c r="H59" s="53">
        <v>171000</v>
      </c>
      <c r="I59" s="51">
        <v>34200.72</v>
      </c>
      <c r="J59" s="52">
        <f t="shared" si="0"/>
        <v>136799.28</v>
      </c>
    </row>
    <row r="60" spans="1:10" ht="16.5" customHeight="1">
      <c r="A60" s="47">
        <v>56</v>
      </c>
      <c r="B60" s="71" t="s">
        <v>170</v>
      </c>
      <c r="C60" s="50"/>
      <c r="D60" s="50" t="s">
        <v>13</v>
      </c>
      <c r="E60" s="50" t="s">
        <v>171</v>
      </c>
      <c r="F60" s="76" t="s">
        <v>37</v>
      </c>
      <c r="G60" s="50" t="s">
        <v>37</v>
      </c>
      <c r="H60" s="53">
        <v>171000</v>
      </c>
      <c r="I60" s="51">
        <v>34200.72</v>
      </c>
      <c r="J60" s="52">
        <f t="shared" si="0"/>
        <v>136799.28</v>
      </c>
    </row>
    <row r="61" spans="1:10" ht="15" customHeight="1">
      <c r="A61" s="47">
        <v>57</v>
      </c>
      <c r="B61" s="71" t="s">
        <v>170</v>
      </c>
      <c r="C61" s="50"/>
      <c r="D61" s="50" t="s">
        <v>13</v>
      </c>
      <c r="E61" s="50" t="s">
        <v>171</v>
      </c>
      <c r="F61" s="73">
        <v>6000000</v>
      </c>
      <c r="G61" s="50" t="s">
        <v>37</v>
      </c>
      <c r="H61" s="53">
        <v>171000</v>
      </c>
      <c r="I61" s="51">
        <v>34200.72</v>
      </c>
      <c r="J61" s="52">
        <f t="shared" si="0"/>
        <v>136799.28</v>
      </c>
    </row>
    <row r="62" spans="1:10" ht="15.75" customHeight="1">
      <c r="A62" s="45">
        <v>58</v>
      </c>
      <c r="B62" s="71" t="s">
        <v>172</v>
      </c>
      <c r="C62" s="50"/>
      <c r="D62" s="50" t="s">
        <v>13</v>
      </c>
      <c r="E62" s="50" t="s">
        <v>171</v>
      </c>
      <c r="F62" s="73">
        <v>6000100</v>
      </c>
      <c r="G62" s="50" t="s">
        <v>37</v>
      </c>
      <c r="H62" s="53">
        <v>82318</v>
      </c>
      <c r="I62" s="51">
        <v>34200.72</v>
      </c>
      <c r="J62" s="52">
        <f t="shared" si="0"/>
        <v>48117.28</v>
      </c>
    </row>
    <row r="63" spans="1:10" ht="30.75" customHeight="1">
      <c r="A63" s="47">
        <v>59</v>
      </c>
      <c r="B63" s="71" t="s">
        <v>111</v>
      </c>
      <c r="C63" s="50"/>
      <c r="D63" s="50" t="s">
        <v>13</v>
      </c>
      <c r="E63" s="50" t="s">
        <v>171</v>
      </c>
      <c r="F63" s="75">
        <v>6000100</v>
      </c>
      <c r="G63" s="50" t="s">
        <v>112</v>
      </c>
      <c r="H63" s="53">
        <v>82318</v>
      </c>
      <c r="I63" s="51">
        <v>34200.72</v>
      </c>
      <c r="J63" s="52">
        <f t="shared" si="0"/>
        <v>48117.28</v>
      </c>
    </row>
    <row r="64" spans="1:10" ht="63" customHeight="1">
      <c r="A64" s="47">
        <v>60</v>
      </c>
      <c r="B64" s="71" t="s">
        <v>173</v>
      </c>
      <c r="C64" s="50"/>
      <c r="D64" s="50" t="s">
        <v>13</v>
      </c>
      <c r="E64" s="50" t="s">
        <v>171</v>
      </c>
      <c r="F64" s="75">
        <v>6000200</v>
      </c>
      <c r="G64" s="50" t="s">
        <v>37</v>
      </c>
      <c r="H64" s="53">
        <v>41682</v>
      </c>
      <c r="I64" s="51">
        <v>0</v>
      </c>
      <c r="J64" s="52">
        <f t="shared" si="0"/>
        <v>41682</v>
      </c>
    </row>
    <row r="65" spans="1:10" ht="30" customHeight="1">
      <c r="A65" s="45">
        <v>61</v>
      </c>
      <c r="B65" s="71" t="s">
        <v>111</v>
      </c>
      <c r="C65" s="50"/>
      <c r="D65" s="50" t="s">
        <v>13</v>
      </c>
      <c r="E65" s="50" t="s">
        <v>171</v>
      </c>
      <c r="F65" s="75">
        <v>6000200</v>
      </c>
      <c r="G65" s="50" t="s">
        <v>112</v>
      </c>
      <c r="H65" s="53">
        <v>41682</v>
      </c>
      <c r="I65" s="51">
        <v>0</v>
      </c>
      <c r="J65" s="52">
        <f>H65-I65</f>
        <v>41682</v>
      </c>
    </row>
    <row r="66" spans="1:10" ht="31.5" customHeight="1">
      <c r="A66" s="47">
        <v>62</v>
      </c>
      <c r="B66" s="77" t="s">
        <v>174</v>
      </c>
      <c r="C66" s="50"/>
      <c r="D66" s="50" t="s">
        <v>13</v>
      </c>
      <c r="E66" s="50" t="s">
        <v>171</v>
      </c>
      <c r="F66" s="75">
        <v>6000400</v>
      </c>
      <c r="G66" s="50" t="s">
        <v>37</v>
      </c>
      <c r="H66" s="53">
        <v>17000</v>
      </c>
      <c r="I66" s="51">
        <v>0</v>
      </c>
      <c r="J66" s="52">
        <f>H66-I66</f>
        <v>17000</v>
      </c>
    </row>
    <row r="67" spans="1:10" ht="30" customHeight="1">
      <c r="A67" s="47">
        <v>63</v>
      </c>
      <c r="B67" s="71" t="s">
        <v>111</v>
      </c>
      <c r="C67" s="50"/>
      <c r="D67" s="50" t="s">
        <v>13</v>
      </c>
      <c r="E67" s="50" t="s">
        <v>171</v>
      </c>
      <c r="F67" s="75">
        <v>6000400</v>
      </c>
      <c r="G67" s="50" t="s">
        <v>112</v>
      </c>
      <c r="H67" s="53">
        <v>17000</v>
      </c>
      <c r="I67" s="51">
        <v>0</v>
      </c>
      <c r="J67" s="52">
        <f>H67-I67</f>
        <v>17000</v>
      </c>
    </row>
    <row r="68" spans="1:10" ht="46.5" customHeight="1">
      <c r="A68" s="45">
        <v>64</v>
      </c>
      <c r="B68" s="71" t="s">
        <v>175</v>
      </c>
      <c r="C68" s="54"/>
      <c r="D68" s="50" t="s">
        <v>13</v>
      </c>
      <c r="E68" s="50" t="s">
        <v>171</v>
      </c>
      <c r="F68" s="75">
        <v>6000500</v>
      </c>
      <c r="G68" s="50" t="s">
        <v>37</v>
      </c>
      <c r="H68" s="53">
        <v>30000</v>
      </c>
      <c r="I68" s="51">
        <v>0</v>
      </c>
      <c r="J68" s="52">
        <f>H68-I68</f>
        <v>30000</v>
      </c>
    </row>
    <row r="69" spans="1:10" ht="31.5" customHeight="1">
      <c r="A69" s="47">
        <v>65</v>
      </c>
      <c r="B69" s="71" t="s">
        <v>111</v>
      </c>
      <c r="C69" s="50"/>
      <c r="D69" s="50" t="s">
        <v>13</v>
      </c>
      <c r="E69" s="50" t="s">
        <v>171</v>
      </c>
      <c r="F69" s="75">
        <v>6000500</v>
      </c>
      <c r="G69" s="50" t="s">
        <v>112</v>
      </c>
      <c r="H69" s="53">
        <v>30000</v>
      </c>
      <c r="I69" s="51">
        <v>0</v>
      </c>
      <c r="J69" s="52">
        <f>H69-I69</f>
        <v>30000</v>
      </c>
    </row>
    <row r="70" spans="1:10" ht="20.25" customHeight="1">
      <c r="A70" s="47">
        <v>66</v>
      </c>
      <c r="B70" s="50" t="s">
        <v>176</v>
      </c>
      <c r="C70" s="50"/>
      <c r="D70" s="50" t="s">
        <v>13</v>
      </c>
      <c r="E70" s="50" t="s">
        <v>177</v>
      </c>
      <c r="F70" s="50" t="s">
        <v>37</v>
      </c>
      <c r="G70" s="50" t="s">
        <v>37</v>
      </c>
      <c r="H70" s="74">
        <v>778016</v>
      </c>
      <c r="I70" s="51">
        <v>491346.03</v>
      </c>
      <c r="J70" s="52">
        <f aca="true" t="shared" si="1" ref="J70:J80">H70-I70</f>
        <v>286669.97</v>
      </c>
    </row>
    <row r="71" spans="1:10" ht="18.75" customHeight="1">
      <c r="A71" s="45">
        <v>67</v>
      </c>
      <c r="B71" s="50" t="s">
        <v>178</v>
      </c>
      <c r="C71" s="50"/>
      <c r="D71" s="50" t="s">
        <v>13</v>
      </c>
      <c r="E71" s="50" t="s">
        <v>179</v>
      </c>
      <c r="F71" s="50" t="s">
        <v>37</v>
      </c>
      <c r="G71" s="50" t="s">
        <v>37</v>
      </c>
      <c r="H71" s="74">
        <v>778016</v>
      </c>
      <c r="I71" s="51">
        <v>491346.03</v>
      </c>
      <c r="J71" s="52">
        <f t="shared" si="1"/>
        <v>286669.97</v>
      </c>
    </row>
    <row r="72" spans="1:10" ht="45" customHeight="1">
      <c r="A72" s="45">
        <v>68</v>
      </c>
      <c r="B72" s="50" t="s">
        <v>205</v>
      </c>
      <c r="C72" s="50"/>
      <c r="D72" s="50" t="s">
        <v>13</v>
      </c>
      <c r="E72" s="50" t="s">
        <v>179</v>
      </c>
      <c r="F72" s="50" t="s">
        <v>138</v>
      </c>
      <c r="G72" s="50" t="s">
        <v>187</v>
      </c>
      <c r="H72" s="53">
        <v>2000</v>
      </c>
      <c r="I72" s="51"/>
      <c r="J72" s="52">
        <v>2000</v>
      </c>
    </row>
    <row r="73" spans="1:10" ht="46.5" customHeight="1">
      <c r="A73" s="47">
        <v>69</v>
      </c>
      <c r="B73" s="50" t="s">
        <v>180</v>
      </c>
      <c r="C73" s="50"/>
      <c r="D73" s="50" t="s">
        <v>13</v>
      </c>
      <c r="E73" s="50" t="s">
        <v>179</v>
      </c>
      <c r="F73" s="50" t="s">
        <v>181</v>
      </c>
      <c r="G73" s="50" t="s">
        <v>37</v>
      </c>
      <c r="H73" s="53">
        <v>776016</v>
      </c>
      <c r="I73" s="51">
        <v>491346.03</v>
      </c>
      <c r="J73" s="52">
        <f t="shared" si="1"/>
        <v>284669.97</v>
      </c>
    </row>
    <row r="74" spans="1:10" ht="46.5" customHeight="1">
      <c r="A74" s="47">
        <v>70</v>
      </c>
      <c r="B74" s="50" t="s">
        <v>182</v>
      </c>
      <c r="C74" s="50"/>
      <c r="D74" s="50" t="s">
        <v>13</v>
      </c>
      <c r="E74" s="50" t="s">
        <v>179</v>
      </c>
      <c r="F74" s="50" t="s">
        <v>183</v>
      </c>
      <c r="G74" s="50" t="s">
        <v>37</v>
      </c>
      <c r="H74" s="51">
        <v>706016</v>
      </c>
      <c r="I74" s="51">
        <v>442000</v>
      </c>
      <c r="J74" s="52">
        <f t="shared" si="1"/>
        <v>264016</v>
      </c>
    </row>
    <row r="75" spans="1:10" ht="51" customHeight="1">
      <c r="A75" s="47">
        <v>71</v>
      </c>
      <c r="B75" s="50" t="s">
        <v>184</v>
      </c>
      <c r="C75" s="50"/>
      <c r="D75" s="50" t="s">
        <v>13</v>
      </c>
      <c r="E75" s="50" t="s">
        <v>179</v>
      </c>
      <c r="F75" s="50" t="s">
        <v>185</v>
      </c>
      <c r="G75" s="50" t="s">
        <v>37</v>
      </c>
      <c r="H75" s="51">
        <v>706016</v>
      </c>
      <c r="I75" s="51">
        <v>442000</v>
      </c>
      <c r="J75" s="52">
        <f t="shared" si="1"/>
        <v>264016</v>
      </c>
    </row>
    <row r="76" spans="1:10" ht="32.25" customHeight="1">
      <c r="A76" s="45">
        <v>72</v>
      </c>
      <c r="B76" s="50" t="s">
        <v>186</v>
      </c>
      <c r="C76" s="50"/>
      <c r="D76" s="50" t="s">
        <v>13</v>
      </c>
      <c r="E76" s="50" t="s">
        <v>179</v>
      </c>
      <c r="F76" s="50" t="s">
        <v>185</v>
      </c>
      <c r="G76" s="50" t="s">
        <v>187</v>
      </c>
      <c r="H76" s="51">
        <v>706016</v>
      </c>
      <c r="I76" s="51">
        <v>442000</v>
      </c>
      <c r="J76" s="52">
        <f t="shared" si="1"/>
        <v>264016</v>
      </c>
    </row>
    <row r="77" spans="1:10" ht="31.5" customHeight="1">
      <c r="A77" s="47">
        <v>73</v>
      </c>
      <c r="B77" s="50" t="s">
        <v>188</v>
      </c>
      <c r="C77" s="50"/>
      <c r="D77" s="50" t="s">
        <v>13</v>
      </c>
      <c r="E77" s="50" t="s">
        <v>179</v>
      </c>
      <c r="F77" s="50" t="s">
        <v>189</v>
      </c>
      <c r="G77" s="50" t="s">
        <v>37</v>
      </c>
      <c r="H77" s="51">
        <v>70000</v>
      </c>
      <c r="I77" s="51">
        <v>49346.03</v>
      </c>
      <c r="J77" s="52">
        <f t="shared" si="1"/>
        <v>20653.97</v>
      </c>
    </row>
    <row r="78" spans="1:10" ht="62.25" customHeight="1">
      <c r="A78" s="45">
        <v>74</v>
      </c>
      <c r="B78" s="50" t="s">
        <v>190</v>
      </c>
      <c r="C78" s="50"/>
      <c r="D78" s="50" t="s">
        <v>13</v>
      </c>
      <c r="E78" s="50" t="s">
        <v>179</v>
      </c>
      <c r="F78" s="50" t="s">
        <v>191</v>
      </c>
      <c r="G78" s="50" t="s">
        <v>37</v>
      </c>
      <c r="H78" s="51">
        <v>70000</v>
      </c>
      <c r="I78" s="51">
        <v>49346.03</v>
      </c>
      <c r="J78" s="52">
        <f t="shared" si="1"/>
        <v>20653.97</v>
      </c>
    </row>
    <row r="79" spans="1:10" ht="87.75" customHeight="1">
      <c r="A79" s="47">
        <v>75</v>
      </c>
      <c r="B79" s="50" t="s">
        <v>192</v>
      </c>
      <c r="C79" s="50"/>
      <c r="D79" s="50" t="s">
        <v>13</v>
      </c>
      <c r="E79" s="50" t="s">
        <v>179</v>
      </c>
      <c r="F79" s="50" t="s">
        <v>193</v>
      </c>
      <c r="G79" s="50" t="s">
        <v>37</v>
      </c>
      <c r="H79" s="51">
        <v>70000</v>
      </c>
      <c r="I79" s="51">
        <v>49346.03</v>
      </c>
      <c r="J79" s="52">
        <f t="shared" si="1"/>
        <v>20653.97</v>
      </c>
    </row>
    <row r="80" spans="1:10" ht="30" customHeight="1">
      <c r="A80" s="47">
        <v>76</v>
      </c>
      <c r="B80" s="50" t="s">
        <v>186</v>
      </c>
      <c r="C80" s="50"/>
      <c r="D80" s="50" t="s">
        <v>13</v>
      </c>
      <c r="E80" s="50" t="s">
        <v>179</v>
      </c>
      <c r="F80" s="50" t="s">
        <v>193</v>
      </c>
      <c r="G80" s="50" t="s">
        <v>187</v>
      </c>
      <c r="H80" s="51">
        <v>70000</v>
      </c>
      <c r="I80" s="51">
        <v>49346.03</v>
      </c>
      <c r="J80" s="52">
        <f t="shared" si="1"/>
        <v>20653.97</v>
      </c>
    </row>
    <row r="81" ht="15.75">
      <c r="A81" s="80" t="s">
        <v>49</v>
      </c>
    </row>
  </sheetData>
  <sheetProtection/>
  <mergeCells count="4">
    <mergeCell ref="B1:J1"/>
    <mergeCell ref="D3:G3"/>
    <mergeCell ref="D4:G4"/>
    <mergeCell ref="D5:G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2013-09-04T11:17:38Z</dcterms:modified>
  <cp:category/>
  <cp:version/>
  <cp:contentType/>
  <cp:contentStatus/>
</cp:coreProperties>
</file>